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d Library\2023 Bids\10- October 2023\IFB XXXXXXXXANW 2nd Semester Produce Bid\"/>
    </mc:Choice>
  </mc:AlternateContent>
  <xr:revisionPtr revIDLastSave="0" documentId="14_{958A83C6-6B3A-4BAB-86C2-95DF96CAB7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nd Semester 2023" sheetId="1" r:id="rId1"/>
    <sheet name=" Prod. Aug-Oct 16 Weekly-DIRECT" sheetId="3" state="hidden" r:id="rId2"/>
    <sheet name="Prod. Aug-Oct 16 Weekly-FFVP" sheetId="4" state="hidden" r:id="rId3"/>
    <sheet name="Vendor Contact Info" sheetId="5" state="hidden" r:id="rId4"/>
  </sheets>
  <definedNames>
    <definedName name="_xlnm.Print_Area" localSheetId="1">' Prod. Aug-Oct 16 Weekly-DIRECT'!$B$3:$F$34</definedName>
    <definedName name="_xlnm.Print_Area" localSheetId="0">'2nd Semester 2023'!$A$1:$T$61</definedName>
    <definedName name="_xlnm.Print_Area" localSheetId="2">'Prod. Aug-Oct 16 Weekly-FFVP'!$A$2:$E$23</definedName>
    <definedName name="_xlnm.Print_Titles" localSheetId="0">'2nd Semester 2023'!$1:$1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R55" i="1"/>
  <c r="Q55" i="1" s="1"/>
  <c r="R4" i="1"/>
  <c r="R5" i="1"/>
  <c r="R6" i="1"/>
  <c r="Q6" i="1" s="1"/>
  <c r="R7" i="1"/>
  <c r="R8" i="1"/>
  <c r="R9" i="1"/>
  <c r="R10" i="1"/>
  <c r="R11" i="1"/>
  <c r="R12" i="1"/>
  <c r="R13" i="1"/>
  <c r="Q13" i="1" s="1"/>
  <c r="R14" i="1"/>
  <c r="Q14" i="1" s="1"/>
  <c r="R15" i="1"/>
  <c r="Q15" i="1" s="1"/>
  <c r="R16" i="1"/>
  <c r="R17" i="1"/>
  <c r="R18" i="1"/>
  <c r="Q18" i="1" s="1"/>
  <c r="R19" i="1"/>
  <c r="R20" i="1"/>
  <c r="R21" i="1"/>
  <c r="R22" i="1"/>
  <c r="R23" i="1"/>
  <c r="Q23" i="1" s="1"/>
  <c r="R24" i="1"/>
  <c r="R25" i="1"/>
  <c r="Q25" i="1" s="1"/>
  <c r="R26" i="1"/>
  <c r="Q26" i="1" s="1"/>
  <c r="R27" i="1"/>
  <c r="Q27" i="1" s="1"/>
  <c r="R28" i="1"/>
  <c r="R29" i="1"/>
  <c r="R30" i="1"/>
  <c r="R31" i="1"/>
  <c r="R32" i="1"/>
  <c r="R33" i="1"/>
  <c r="R34" i="1"/>
  <c r="R35" i="1"/>
  <c r="R36" i="1"/>
  <c r="R37" i="1"/>
  <c r="Q37" i="1" s="1"/>
  <c r="R38" i="1"/>
  <c r="Q38" i="1" s="1"/>
  <c r="R39" i="1"/>
  <c r="Q39" i="1" s="1"/>
  <c r="R40" i="1"/>
  <c r="R41" i="1"/>
  <c r="R42" i="1"/>
  <c r="R43" i="1"/>
  <c r="R44" i="1"/>
  <c r="R45" i="1"/>
  <c r="R46" i="1"/>
  <c r="R47" i="1"/>
  <c r="R48" i="1"/>
  <c r="R49" i="1"/>
  <c r="Q49" i="1" s="1"/>
  <c r="R50" i="1"/>
  <c r="Q50" i="1" s="1"/>
  <c r="R51" i="1"/>
  <c r="Q51" i="1" s="1"/>
  <c r="R52" i="1"/>
  <c r="Q52" i="1" s="1"/>
  <c r="R53" i="1"/>
  <c r="Q53" i="1" s="1"/>
  <c r="R54" i="1"/>
  <c r="R3" i="1"/>
  <c r="Q3" i="1" s="1"/>
  <c r="S3" i="1" s="1"/>
  <c r="Q33" i="1"/>
  <c r="Q34" i="1"/>
  <c r="Q35" i="1"/>
  <c r="Q36" i="1"/>
  <c r="Q40" i="1"/>
  <c r="Q41" i="1"/>
  <c r="Q42" i="1"/>
  <c r="Q43" i="1"/>
  <c r="Q44" i="1"/>
  <c r="Q45" i="1"/>
  <c r="Q46" i="1"/>
  <c r="Q47" i="1"/>
  <c r="Q48" i="1"/>
  <c r="S49" i="1" l="1"/>
  <c r="S50" i="1"/>
  <c r="S51" i="1"/>
  <c r="S52" i="1"/>
  <c r="S53" i="1"/>
  <c r="Q54" i="1"/>
  <c r="S54" i="1" s="1"/>
  <c r="S55" i="1"/>
  <c r="Q32" i="1"/>
  <c r="S32" i="1" s="1"/>
  <c r="Q31" i="1"/>
  <c r="S31" i="1" s="1"/>
  <c r="Q30" i="1"/>
  <c r="S30" i="1" s="1"/>
  <c r="Q29" i="1"/>
  <c r="S29" i="1" s="1"/>
  <c r="Q28" i="1"/>
  <c r="S28" i="1" s="1"/>
  <c r="S27" i="1"/>
  <c r="S26" i="1"/>
  <c r="S25" i="1"/>
  <c r="Q24" i="1"/>
  <c r="S24" i="1" s="1"/>
  <c r="S23" i="1"/>
  <c r="Q22" i="1"/>
  <c r="S22" i="1" s="1"/>
  <c r="Q21" i="1"/>
  <c r="S21" i="1" s="1"/>
  <c r="Q20" i="1"/>
  <c r="S20" i="1" s="1"/>
  <c r="Q19" i="1"/>
  <c r="S19" i="1" s="1"/>
  <c r="S18" i="1"/>
  <c r="Q17" i="1"/>
  <c r="S17" i="1" s="1"/>
  <c r="Q16" i="1"/>
  <c r="S16" i="1" s="1"/>
  <c r="S15" i="1"/>
  <c r="Q12" i="1"/>
  <c r="S12" i="1" s="1"/>
  <c r="S14" i="1"/>
  <c r="S13" i="1"/>
  <c r="Q11" i="1"/>
  <c r="S11" i="1" s="1"/>
  <c r="Q10" i="1"/>
  <c r="S10" i="1" s="1"/>
  <c r="Q9" i="1"/>
  <c r="S9" i="1" s="1"/>
  <c r="Q8" i="1"/>
  <c r="S8" i="1" s="1"/>
  <c r="Q7" i="1"/>
  <c r="S7" i="1" s="1"/>
  <c r="S6" i="1"/>
  <c r="Q5" i="1"/>
  <c r="S5" i="1" s="1"/>
  <c r="Q4" i="1"/>
  <c r="S4" i="1" s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</calcChain>
</file>

<file path=xl/sharedStrings.xml><?xml version="1.0" encoding="utf-8"?>
<sst xmlns="http://schemas.openxmlformats.org/spreadsheetml/2006/main" count="274" uniqueCount="165">
  <si>
    <t>Stock Number</t>
  </si>
  <si>
    <t xml:space="preserve"> 20 Week Quantity </t>
  </si>
  <si>
    <t>Unit of Measurement</t>
  </si>
  <si>
    <t>Terms</t>
  </si>
  <si>
    <t>Pack Size</t>
  </si>
  <si>
    <t>Cost per Unit/Case</t>
  </si>
  <si>
    <t>Percent Eligible for Local Produce Items within a 260 Miles Radius from Memphis</t>
  </si>
  <si>
    <t xml:space="preserve">Quantity of  Produce Items Grown within 260 Miles from Memphis </t>
  </si>
  <si>
    <t>Extended Cost</t>
  </si>
  <si>
    <t>Preference Weighted Bid Amount Total</t>
  </si>
  <si>
    <t>Notes</t>
  </si>
  <si>
    <t>Case</t>
  </si>
  <si>
    <r>
      <rPr>
        <b/>
        <sz val="12"/>
        <color rgb="FF000000"/>
        <rFont val="Calibri"/>
        <family val="2"/>
      </rPr>
      <t xml:space="preserve">MIXED FRUIT, FRESH - </t>
    </r>
    <r>
      <rPr>
        <sz val="12"/>
        <color rgb="FF000000"/>
        <rFont val="Calibri"/>
        <family val="2"/>
      </rPr>
      <t>Fresh cut fruit to contain 4 fruits:  grapes, cantaloupe, pineapple and honeydew melon.  To be packed in a 10 lb. case, (2 - 5 lbs trays)  If packed differently, please indicate.</t>
    </r>
  </si>
  <si>
    <t>Bag</t>
  </si>
  <si>
    <r>
      <rPr>
        <b/>
        <sz val="12"/>
        <color rgb="FF000000"/>
        <rFont val="Calibri"/>
        <family val="2"/>
      </rPr>
      <t>GREENS, TURNIP</t>
    </r>
    <r>
      <rPr>
        <sz val="12"/>
        <color rgb="FF000000"/>
        <rFont val="Calibri"/>
        <family val="2"/>
      </rPr>
      <t xml:space="preserve"> - Fresh, Triple Washed, No Stems.  Cut 3/8" TO 3/4". Packed 5 lb bags.  Local preferred.</t>
    </r>
  </si>
  <si>
    <r>
      <rPr>
        <b/>
        <sz val="12"/>
        <color rgb="FF000000"/>
        <rFont val="Calibri"/>
        <family val="2"/>
      </rPr>
      <t>ONION, YELLOW</t>
    </r>
    <r>
      <rPr>
        <sz val="12"/>
        <color rgb="FF000000"/>
        <rFont val="Calibri"/>
        <family val="2"/>
      </rPr>
      <t xml:space="preserve"> -  Oval Shaped, Hard, Firm, Dry, Covered with Papery Outer Scales.  Packed 25 lbs. 
Local preferred.</t>
    </r>
  </si>
  <si>
    <r>
      <rPr>
        <b/>
        <sz val="12"/>
        <color rgb="FF000000"/>
        <rFont val="Calibri"/>
        <family val="2"/>
      </rPr>
      <t xml:space="preserve">VEG CELERY STICKS &amp; GRAPE TOMATO SNACK </t>
    </r>
    <r>
      <rPr>
        <sz val="12"/>
        <color rgb="FF000000"/>
        <rFont val="Calibri"/>
        <family val="2"/>
      </rPr>
      <t>- Fresh, prepackaged 1/2 cup portion. Freshly packed and bright in color, firm, no discoloration. Free from decay, no preservatives.</t>
    </r>
  </si>
  <si>
    <r>
      <rPr>
        <b/>
        <sz val="12"/>
        <color rgb="FF000000"/>
        <rFont val="Calibri"/>
        <family val="2"/>
      </rPr>
      <t xml:space="preserve">PEPPERS DARK GREEN IN COLOR - </t>
    </r>
    <r>
      <rPr>
        <sz val="12"/>
        <color rgb="FF000000"/>
        <rFont val="Calibri"/>
        <family val="2"/>
      </rPr>
      <t xml:space="preserve">Glossy, not wilted, lighweight flimsy outer sides, no cuts or decay. Packed 5 pounds. </t>
    </r>
  </si>
  <si>
    <r>
      <rPr>
        <b/>
        <sz val="12"/>
        <color rgb="FF000000"/>
        <rFont val="Calibri"/>
        <family val="2"/>
      </rPr>
      <t xml:space="preserve">PEPPERS, RED IN COLOR - </t>
    </r>
    <r>
      <rPr>
        <sz val="12"/>
        <color rgb="FF000000"/>
        <rFont val="Calibri"/>
        <family val="2"/>
      </rPr>
      <t xml:space="preserve">Glossy, not wilted, lighweight flimsy outer sides, no cuts or decay. Packed 5 pounds. </t>
    </r>
  </si>
  <si>
    <r>
      <rPr>
        <b/>
        <sz val="12"/>
        <color rgb="FF000000"/>
        <rFont val="Calibri"/>
        <family val="2"/>
      </rPr>
      <t>PICO DE GALLO, FRESH BLEND</t>
    </r>
    <r>
      <rPr>
        <sz val="12"/>
        <color rgb="FF000000"/>
        <rFont val="Calibri"/>
        <family val="2"/>
      </rPr>
      <t xml:space="preserve"> - Fresh vegetable blend containing tomatoes, onion, jalapeno peppers, clilantro &amp; spices.  Packed 2-2.5 lb. resealable containers.  If packed differently, please indicate.</t>
    </r>
  </si>
  <si>
    <r>
      <t xml:space="preserve">COLESLAW, MIX - </t>
    </r>
    <r>
      <rPr>
        <sz val="12"/>
        <color rgb="FF000000"/>
        <rFont val="Calibri"/>
        <family val="2"/>
      </rPr>
      <t>Fresh shredded caggage with carrot shreds.  Bagged in a 3 lb. poly vacuum sealed bag.</t>
    </r>
  </si>
  <si>
    <r>
      <rPr>
        <b/>
        <sz val="12"/>
        <color rgb="FF000000"/>
        <rFont val="Calibri"/>
        <family val="2"/>
      </rPr>
      <t xml:space="preserve">VEGETABLE SEASONING BLEND - </t>
    </r>
    <r>
      <rPr>
        <sz val="12"/>
        <color rgb="FF000000"/>
        <rFont val="Calibri"/>
        <family val="2"/>
      </rPr>
      <t>Fresh vegetable seasoning blend to contain yellow or white onion, green bell peppers and celery chopped in 1/4" pieces.  Packed in a tray to contain 2 - 3 lbs. per tray.  If Packed differently, please indicate pack size.</t>
    </r>
  </si>
  <si>
    <t>Bag/Tray</t>
  </si>
  <si>
    <r>
      <rPr>
        <b/>
        <sz val="12"/>
        <color rgb="FF000000"/>
        <rFont val="Calibri"/>
        <family val="2"/>
      </rPr>
      <t>POTATOES SWEET, FRESH</t>
    </r>
    <r>
      <rPr>
        <sz val="12"/>
        <color rgb="FF000000"/>
        <rFont val="Calibri"/>
        <family val="2"/>
      </rPr>
      <t xml:space="preserve"> - Clean, Firm Skin, no bruising.  Size to meet a 4 - 4.5 oz. serving.Bright redish color skin.  Packed 100 count.  Local preferred.</t>
    </r>
  </si>
  <si>
    <t>1/2 Case</t>
  </si>
  <si>
    <t>Tray</t>
  </si>
  <si>
    <t>12 Week Totals</t>
  </si>
  <si>
    <t xml:space="preserve"> Weekly Quantity </t>
  </si>
  <si>
    <t>Description</t>
  </si>
  <si>
    <r>
      <rPr>
        <b/>
        <sz val="11"/>
        <color indexed="8"/>
        <rFont val="Calibri"/>
        <family val="2"/>
      </rPr>
      <t xml:space="preserve">APPLES GRANNY-SMITH - </t>
    </r>
    <r>
      <rPr>
        <sz val="11"/>
        <color indexed="8"/>
        <rFont val="Calibri"/>
        <family val="2"/>
      </rPr>
      <t>BRIGHT GREEN SKIN COLOR, WELL ROUNDED, NO DISCOLORATION OR BRUISES. PACKED 125-138 COUNT.</t>
    </r>
  </si>
  <si>
    <r>
      <rPr>
        <b/>
        <sz val="11"/>
        <color indexed="8"/>
        <rFont val="Calibri"/>
        <family val="2"/>
      </rPr>
      <t>APPLES, BRIGHT RED SKIN COLOR</t>
    </r>
    <r>
      <rPr>
        <sz val="11"/>
        <color indexed="8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</si>
  <si>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indexed="8"/>
        <rFont val="Calibri"/>
        <family val="2"/>
      </rPr>
      <t xml:space="preserve">BANANAS - </t>
    </r>
    <r>
      <rPr>
        <sz val="11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</si>
  <si>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t>KIWIFRUIT</t>
    </r>
    <r>
      <rPr>
        <sz val="11"/>
        <color indexed="8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</si>
  <si>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</si>
  <si>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indexed="8"/>
        <rFont val="Calibri"/>
        <family val="2"/>
      </rPr>
      <t xml:space="preserve">LEMONS - </t>
    </r>
    <r>
      <rPr>
        <sz val="11"/>
        <color indexed="8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</si>
  <si>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indexed="8"/>
        <rFont val="Calibri"/>
        <family val="2"/>
      </rPr>
      <t xml:space="preserve">ORANGES - </t>
    </r>
    <r>
      <rPr>
        <sz val="11"/>
        <color indexed="8"/>
        <rFont val="Calibri"/>
        <family val="2"/>
      </rPr>
      <t>FIRM, NO DECAY, WELL FORMEDWITH GOOD COLOR. PACKED 138 - 125 COUNT.</t>
    </r>
  </si>
  <si>
    <r>
      <rPr>
        <b/>
        <sz val="11"/>
        <color indexed="8"/>
        <rFont val="Calibri"/>
        <family val="2"/>
      </rPr>
      <t xml:space="preserve">PEARS, GREEN OR RED COLOR - </t>
    </r>
    <r>
      <rPr>
        <sz val="11"/>
        <color indexed="8"/>
        <rFont val="Calibri"/>
        <family val="2"/>
      </rPr>
      <t>PREFFERABLE BOSC OR BARTLETT, FRESH, FIRM SKIN. PACKED 135 COUNT CASE.</t>
    </r>
  </si>
  <si>
    <r>
      <rPr>
        <b/>
        <sz val="11"/>
        <color indexed="8"/>
        <rFont val="Calibri"/>
        <family val="2"/>
      </rPr>
      <t xml:space="preserve">BROCCOLI, FLORETTES - </t>
    </r>
    <r>
      <rPr>
        <sz val="11"/>
        <color indexed="8"/>
        <rFont val="Calibri"/>
        <family val="2"/>
      </rPr>
      <t>NO PRESERVETIVES, FIRM, COMPACT CLUSTER, DARK GREEN IN COLOR, PACKED IN POLYBAGS  3 POUNDS- SEALLED TO PREVENT DISCOLORATION</t>
    </r>
  </si>
  <si>
    <r>
      <t xml:space="preserve">CARROTS, STICKS - </t>
    </r>
    <r>
      <rPr>
        <sz val="11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</si>
  <si>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indexed="8"/>
        <rFont val="Calibri"/>
        <family val="2"/>
      </rPr>
      <t>CELERY STICKS -</t>
    </r>
    <r>
      <rPr>
        <sz val="11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</si>
  <si>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</si>
  <si>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indexed="8"/>
        <rFont val="Calibri"/>
        <family val="2"/>
      </rPr>
      <t xml:space="preserve">CUCUMBERS, FRESH, SLICED - </t>
    </r>
    <r>
      <rPr>
        <sz val="11"/>
        <color indexed="8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</si>
  <si>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indexed="8"/>
        <rFont val="Calibri"/>
        <family val="2"/>
      </rPr>
      <t xml:space="preserve">LETTUCE, SHREDDED  ICEBERG - </t>
    </r>
    <r>
      <rPr>
        <sz val="11"/>
        <color indexed="8"/>
        <rFont val="Calibri"/>
        <family val="2"/>
      </rPr>
      <t>FRESH, NO DISCOLORATION, NO BROWNING OR DECAY. PACKED 5 LB Bag</t>
    </r>
  </si>
  <si>
    <r>
      <rPr>
        <b/>
        <sz val="11"/>
        <color indexed="8"/>
        <rFont val="Calibri"/>
        <family val="2"/>
      </rPr>
      <t xml:space="preserve">PEPPERS DARK GREEN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</si>
  <si>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PEPPERS, RED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</si>
  <si>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POTATOES BAKING - </t>
    </r>
    <r>
      <rPr>
        <sz val="11"/>
        <color indexed="8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</si>
  <si>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indexed="8"/>
        <rFont val="Calibri"/>
        <family val="2"/>
      </rPr>
      <t>COLE SLAW MIX</t>
    </r>
    <r>
      <rPr>
        <sz val="11"/>
        <color indexed="8"/>
        <rFont val="Calibri"/>
        <family val="2"/>
      </rPr>
      <t>-CHOPPED CABBAGE/CARROTS. PACKED 5 POUND BAGS</t>
    </r>
  </si>
  <si>
    <r>
      <t xml:space="preserve">SPRING MIX - </t>
    </r>
    <r>
      <rPr>
        <sz val="11"/>
        <color indexed="8"/>
        <rFont val="Calibri"/>
        <family val="2"/>
      </rPr>
      <t>3 LB BAGS. MIXED GREENS, TRIPLE WASHED AND UNIFORMLY CUT. PACKED 4/3 LB CASE</t>
    </r>
  </si>
  <si>
    <r>
      <rPr>
        <b/>
        <sz val="11"/>
        <color indexed="8"/>
        <rFont val="Calibri"/>
        <family val="2"/>
      </rPr>
      <t>SQUASH, FRESH, SOFT SHELL, 1/4" SLICED</t>
    </r>
    <r>
      <rPr>
        <sz val="11"/>
        <color indexed="8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</si>
  <si>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TOMATOES</t>
    </r>
    <r>
      <rPr>
        <sz val="11"/>
        <color indexed="8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</si>
  <si>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indexed="8"/>
        <rFont val="Calibri"/>
        <family val="2"/>
      </rPr>
      <t>CHERRY TOMATOES</t>
    </r>
    <r>
      <rPr>
        <sz val="11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</si>
  <si>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</si>
  <si>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rFont val="Calibri"/>
        <family val="2"/>
      </rPr>
      <t>SWEET POTATOES STICKS</t>
    </r>
    <r>
      <rPr>
        <sz val="11"/>
        <rFont val="Calibri"/>
        <family val="2"/>
      </rPr>
      <t>, - CUT FROM FRESH, FIRM SKIN, BRIGHT ORANGE, NO DISCOLORATION. PACKED 100/2OZ CASE, MUST BE PACKED 1/2 CUP PORTIONS, WHOLE STICKS, NO CHIPS OR PIECES.</t>
    </r>
  </si>
  <si>
    <r>
      <t xml:space="preserve">SALAD MIX BLEND – </t>
    </r>
    <r>
      <rPr>
        <sz val="11"/>
        <color indexed="8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</si>
  <si>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indexed="8"/>
        <rFont val="Calibri"/>
        <family val="2"/>
      </rPr>
      <t>KALE</t>
    </r>
    <r>
      <rPr>
        <sz val="11"/>
        <color indexed="8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</si>
  <si>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indexed="8"/>
        <rFont val="Calibri"/>
        <family val="2"/>
      </rPr>
      <t>APPLES, GALA</t>
    </r>
    <r>
      <rPr>
        <sz val="11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</si>
  <si>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indexed="8"/>
        <rFont val="Calibri"/>
        <family val="2"/>
      </rPr>
      <t>GRAPES RED SEEDLESS</t>
    </r>
    <r>
      <rPr>
        <sz val="11"/>
        <color indexed="8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</si>
  <si>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indexed="8"/>
        <rFont val="Calibri"/>
        <family val="2"/>
      </rPr>
      <t xml:space="preserve">LIMES - </t>
    </r>
    <r>
      <rPr>
        <sz val="11"/>
        <color indexed="8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</si>
  <si>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indexed="8"/>
        <rFont val="Calibri"/>
        <family val="2"/>
      </rPr>
      <t>TOMATOES DICED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</si>
  <si>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indexed="8"/>
        <rFont val="Calibri"/>
        <family val="2"/>
      </rPr>
      <t>TOMATOES SLICED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</si>
  <si>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</si>
  <si>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indexed="8"/>
        <rFont val="Calibri"/>
        <family val="2"/>
      </rPr>
      <t>RED TIP LEAF LETTUCE</t>
    </r>
    <r>
      <rPr>
        <sz val="11"/>
        <color indexed="8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</si>
  <si>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indexed="8"/>
        <rFont val="Calibri"/>
        <family val="2"/>
      </rPr>
      <t>ZUCCHINI, FRESH</t>
    </r>
    <r>
      <rPr>
        <sz val="11"/>
        <color indexed="8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</si>
  <si>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CUCUMBERS</t>
    </r>
    <r>
      <rPr>
        <sz val="11"/>
        <color indexed="8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</si>
  <si>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indexed="8"/>
        <rFont val="Calibri"/>
        <family val="2"/>
      </rPr>
      <t xml:space="preserve">Peaches </t>
    </r>
    <r>
      <rPr>
        <sz val="11"/>
        <color indexed="8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</si>
  <si>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indexed="8"/>
        <rFont val="Calibri"/>
        <family val="2"/>
      </rPr>
      <t>Plums</t>
    </r>
    <r>
      <rPr>
        <sz val="11"/>
        <color indexed="8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</si>
  <si>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indexed="8"/>
        <rFont val="Calibri"/>
        <family val="2"/>
      </rPr>
      <t xml:space="preserve">Nectarines - </t>
    </r>
    <r>
      <rPr>
        <sz val="11"/>
        <color indexed="8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</si>
  <si>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indexed="8"/>
        <rFont val="Calibri"/>
        <family val="2"/>
      </rPr>
      <t>VEG CARROT SNACK</t>
    </r>
    <r>
      <rPr>
        <sz val="11"/>
        <color indexed="8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</si>
  <si>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indexed="8"/>
        <rFont val="Calibri"/>
        <family val="2"/>
      </rPr>
      <t>BROCCOLI FLORETTES</t>
    </r>
    <r>
      <rPr>
        <sz val="11"/>
        <color indexed="8"/>
        <rFont val="Calibri"/>
        <family val="2"/>
      </rPr>
      <t xml:space="preserve"> - CS (50-1/2 CUP PKG) NO PRESERVETIVES, FIRM, DARK GREEN IN COLOR.</t>
    </r>
  </si>
  <si>
    <r>
      <t xml:space="preserve">CELERY STICKS SNACK - </t>
    </r>
    <r>
      <rPr>
        <sz val="11"/>
        <color indexed="8"/>
        <rFont val="Calibri"/>
        <family val="2"/>
      </rPr>
      <t>CS (50-1/2 CUP PKG)  CUT FROM FRESH, CRISP PRODUCT, WITH STALKS LIGHT TO MEDIUM GREEN COLOR. NO WILTING OR DISCOLORATION.</t>
    </r>
  </si>
  <si>
    <r>
      <t xml:space="preserve">ORANGE CHILLED SLICES SNACK - </t>
    </r>
    <r>
      <rPr>
        <sz val="11"/>
        <color indexed="8"/>
        <rFont val="Calibri"/>
        <family val="2"/>
      </rPr>
      <t>CS NO DISCOLORATION OR BRUISES. INDIVIDUALY PACKED (50/4.7 OZ CO)</t>
    </r>
  </si>
  <si>
    <r>
      <t>PINEAPPLE CHILLED PUSH UP</t>
    </r>
    <r>
      <rPr>
        <sz val="11"/>
        <color indexed="8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</si>
  <si>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t>STARFRUIT</t>
    </r>
    <r>
      <rPr>
        <sz val="11"/>
        <color indexed="8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</si>
  <si>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indexed="8"/>
        <rFont val="Calibri"/>
        <family val="2"/>
      </rPr>
      <t>HONEYDEW MELON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</si>
  <si>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MANGO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</si>
  <si>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CANTALOUPE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</si>
  <si>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t>FIGS</t>
    </r>
    <r>
      <rPr>
        <sz val="11"/>
        <color indexed="8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</si>
  <si>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</si>
  <si>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</si>
  <si>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</si>
  <si>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</si>
  <si>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</si>
  <si>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</si>
  <si>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</si>
  <si>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</si>
  <si>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</si>
  <si>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</si>
  <si>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</si>
  <si>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</si>
  <si>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</si>
  <si>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</si>
  <si>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</si>
  <si>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r>
      <t xml:space="preserve">POTATOES BAKING - </t>
    </r>
    <r>
      <rPr>
        <sz val="12"/>
        <color rgb="FF000000"/>
        <rFont val="Calibri"/>
        <family val="2"/>
      </rPr>
      <t xml:space="preserve">Fresh. Packed 100 Count. Free from large amounts of dirt . No eyes present or shriveled or soft potatoes in the pack. </t>
    </r>
  </si>
  <si>
    <t>5 LB 
Tub</t>
  </si>
  <si>
    <r>
      <rPr>
        <b/>
        <sz val="12"/>
        <color rgb="FF000000"/>
        <rFont val="Calibri"/>
        <family val="2"/>
      </rPr>
      <t>APPLES, GRANNY SMITH</t>
    </r>
    <r>
      <rPr>
        <sz val="12"/>
        <color indexed="8"/>
        <rFont val="Calibri"/>
        <family val="2"/>
      </rPr>
      <t xml:space="preserve"> - Smooth, firm, fresh skin, Well colored, no discoloration or bruises. Approximately packed 125-138 count. </t>
    </r>
  </si>
  <si>
    <r>
      <t xml:space="preserve">APPLES, BRIGHT RED SKIN COLOR - </t>
    </r>
    <r>
      <rPr>
        <sz val="12"/>
        <color rgb="FF000000"/>
        <rFont val="Calibri"/>
        <family val="2"/>
      </rPr>
      <t xml:space="preserve">Heart-Shaped, no discoloration or bruises.  Approximately packed 125-138 count. </t>
    </r>
  </si>
  <si>
    <r>
      <rPr>
        <b/>
        <sz val="12"/>
        <color indexed="8"/>
        <rFont val="Calibri"/>
        <family val="2"/>
      </rPr>
      <t xml:space="preserve">BANANAS - </t>
    </r>
    <r>
      <rPr>
        <sz val="12"/>
        <color indexed="8"/>
        <rFont val="Calibri"/>
        <family val="2"/>
      </rPr>
      <t xml:space="preserve">Bright yelow color, firm and no bruises. Color range 3-4 in ripeness, free from decay. Packed cluster pack, 125-130 count. </t>
    </r>
  </si>
  <si>
    <r>
      <rPr>
        <b/>
        <sz val="12"/>
        <color indexed="8"/>
        <rFont val="Calibri"/>
        <family val="2"/>
      </rPr>
      <t xml:space="preserve">LEMONS - </t>
    </r>
    <r>
      <rPr>
        <sz val="12"/>
        <color indexed="8"/>
        <rFont val="Calibri"/>
        <family val="2"/>
      </rPr>
      <t>Fresh, bright yellow, well textured skin, no discoloration or broken skin. Approximately pack is one 3-5 lb bag or a dozen. If different please indicate pack.</t>
    </r>
  </si>
  <si>
    <r>
      <rPr>
        <b/>
        <sz val="12"/>
        <color indexed="8"/>
        <rFont val="Calibri"/>
        <family val="2"/>
      </rPr>
      <t xml:space="preserve">ORANGES - </t>
    </r>
    <r>
      <rPr>
        <sz val="12"/>
        <color indexed="8"/>
        <rFont val="Calibri"/>
        <family val="2"/>
      </rPr>
      <t>Firm, no decay, well formed with good color. Packed 125-138 count.</t>
    </r>
  </si>
  <si>
    <r>
      <rPr>
        <b/>
        <sz val="12"/>
        <color indexed="8"/>
        <rFont val="Calibri"/>
        <family val="2"/>
      </rPr>
      <t xml:space="preserve">PEARS, GREEN OR RED COLOR - </t>
    </r>
    <r>
      <rPr>
        <sz val="12"/>
        <color indexed="8"/>
        <rFont val="Calibri"/>
        <family val="2"/>
      </rPr>
      <t xml:space="preserve">Prefferable Bosc or Bartlett, fresh, firm skin. Packed 135 Count case. </t>
    </r>
  </si>
  <si>
    <r>
      <rPr>
        <b/>
        <sz val="12"/>
        <color indexed="8"/>
        <rFont val="Calibri"/>
        <family val="2"/>
      </rPr>
      <t xml:space="preserve">BROCCOLI, FLORETTES - </t>
    </r>
    <r>
      <rPr>
        <sz val="12"/>
        <color indexed="8"/>
        <rFont val="Calibri"/>
        <family val="2"/>
      </rPr>
      <t xml:space="preserve">No preservatives, firm, compact cluster, dark green in color, packed in polybags 3 pounds-sealed to prevent discoloration.  </t>
    </r>
  </si>
  <si>
    <r>
      <rPr>
        <b/>
        <sz val="12"/>
        <color rgb="FF000000"/>
        <rFont val="Calibri"/>
        <family val="2"/>
      </rPr>
      <t xml:space="preserve">CABBAGE, GREEN </t>
    </r>
    <r>
      <rPr>
        <sz val="12"/>
        <color rgb="FF000000"/>
        <rFont val="Calibri"/>
        <family val="2"/>
      </rPr>
      <t>-Fresh, large chopped or large shreds. Good green color with smooth leaves. No blemishes, browning or wilting.  Packed in 5 lb. bags. Local preferred.</t>
    </r>
  </si>
  <si>
    <r>
      <rPr>
        <b/>
        <sz val="12"/>
        <color rgb="FF000000"/>
        <rFont val="Calibri"/>
        <family val="2"/>
      </rPr>
      <t>VEG CARROT SNACK</t>
    </r>
    <r>
      <rPr>
        <sz val="12"/>
        <color rgb="FF000000"/>
        <rFont val="Calibri"/>
        <family val="2"/>
      </rPr>
      <t xml:space="preserve"> - CS (100/2 OZ PKG) Baby whole, firm, crisp. Fresh, bright orange in scolor. Free from decay, no preservatives. </t>
    </r>
  </si>
  <si>
    <r>
      <t xml:space="preserve">CARROTS, STICKS - </t>
    </r>
    <r>
      <rPr>
        <sz val="12"/>
        <color indexed="8"/>
        <rFont val="Calibri"/>
        <family val="2"/>
      </rPr>
      <t xml:space="preserve">Cut not less than 4 inches by 3/8 inch stick from firm, crisp. Fresh, bright orange color. Free from decacy, no preservatives.  Packed 5 pound bags. </t>
    </r>
  </si>
  <si>
    <r>
      <rPr>
        <b/>
        <sz val="12"/>
        <color indexed="8"/>
        <rFont val="Calibri"/>
        <family val="2"/>
      </rPr>
      <t>CELERY STICKS -</t>
    </r>
    <r>
      <rPr>
        <sz val="12"/>
        <color indexed="8"/>
        <rFont val="Calibri"/>
        <family val="2"/>
      </rPr>
      <t xml:space="preserve"> Cut from fresh, crisp  product with stalks light to medium green color. No wilting or discoloration. Packed 5 lb. bag. </t>
    </r>
  </si>
  <si>
    <r>
      <t>CUCUMBERS, FRESH, SLICED- 1/8"</t>
    </r>
    <r>
      <rPr>
        <sz val="12"/>
        <color rgb="FF000000"/>
        <rFont val="Calibri"/>
        <family val="2"/>
      </rPr>
      <t xml:space="preserve"> Maximum size - to be packed to U.S. Fancy grade standard, medium size, shiny or waxy surface, green in color. Packed washed in vacuum  sealed bag or 5lb resealable in original container. </t>
    </r>
  </si>
  <si>
    <r>
      <t xml:space="preserve">SPINACH, FRESH, </t>
    </r>
    <r>
      <rPr>
        <sz val="12"/>
        <color indexed="8"/>
        <rFont val="Calibri"/>
        <family val="2"/>
      </rPr>
      <t xml:space="preserve">Bagged, triple washed. 3 lb. bags. Dark green color. No stems. Free from brown spots and wilt. </t>
    </r>
  </si>
  <si>
    <r>
      <t xml:space="preserve">SPRING MIX - </t>
    </r>
    <r>
      <rPr>
        <sz val="12"/>
        <color indexed="8"/>
        <rFont val="Calibri"/>
        <family val="2"/>
      </rPr>
      <t>3 lb bags. Mixed greens, triple washed and uniformly cut. Packed  4/3 lb case.</t>
    </r>
  </si>
  <si>
    <r>
      <rPr>
        <b/>
        <sz val="12"/>
        <color rgb="FF000000"/>
        <rFont val="Calibri"/>
        <family val="2"/>
      </rPr>
      <t>TOMATOES</t>
    </r>
    <r>
      <rPr>
        <sz val="12"/>
        <color rgb="FF000000"/>
        <rFont val="Calibri"/>
        <family val="2"/>
      </rPr>
      <t xml:space="preserve"> -  Large size, oval shaped  with firm shiny red skin. Not too ripe, no blemishes or leakes. Stage 6 red ripening. Packed 5 pounds/ case. Local preferred.</t>
    </r>
  </si>
  <si>
    <r>
      <rPr>
        <b/>
        <sz val="12"/>
        <color indexed="8"/>
        <rFont val="Calibri"/>
        <family val="2"/>
      </rPr>
      <t>GRAPE/CHERRY TOMATOES</t>
    </r>
    <r>
      <rPr>
        <sz val="12"/>
        <color indexed="8"/>
        <rFont val="Calibri"/>
        <family val="2"/>
      </rPr>
      <t xml:space="preserve"> - Small medium size, round shaped with firm shiny red skin. Not too ripe, no blemishes or leakes. Stage 6 red ripening. Packed 12 pints/case.</t>
    </r>
  </si>
  <si>
    <r>
      <t xml:space="preserve">FRESH CARROTS, SLICED - </t>
    </r>
    <r>
      <rPr>
        <sz val="12"/>
        <color rgb="FF000000"/>
        <rFont val="Calibri"/>
        <family val="2"/>
      </rPr>
      <t xml:space="preserve"> Fresh carrots sliced in 1/8" pieces.  Packed in a tray or bag to contain 2 - 4 lbs. per tray/bag. If Packed differently, please indicate pack size.</t>
    </r>
  </si>
  <si>
    <r>
      <rPr>
        <b/>
        <sz val="12"/>
        <color rgb="FF000000"/>
        <rFont val="Calibri"/>
        <family val="2"/>
      </rPr>
      <t>BLUEBERRIES, FRESH</t>
    </r>
    <r>
      <rPr>
        <sz val="12"/>
        <color rgb="FF000000"/>
        <rFont val="Calibri"/>
        <family val="2"/>
      </rPr>
      <t xml:space="preserve"> - Plump, ripe and dark blue to purple in color. To be free from decay and blemishes. Packed in 12- 1 pint containers. Please sepcify if pack is different.</t>
    </r>
  </si>
  <si>
    <r>
      <t xml:space="preserve">SALAD MIX BLEND – </t>
    </r>
    <r>
      <rPr>
        <sz val="12"/>
        <color indexed="8"/>
        <rFont val="Calibri"/>
        <family val="2"/>
      </rPr>
      <t>5# Bags, packed vacuum sealed. Mix to consist of a</t>
    </r>
    <r>
      <rPr>
        <b/>
        <sz val="12"/>
        <color rgb="FF000000"/>
        <rFont val="Calibri"/>
        <family val="2"/>
      </rPr>
      <t xml:space="preserve"> minimum of 60% romaine lettuce</t>
    </r>
    <r>
      <rPr>
        <sz val="12"/>
        <color rgb="FF000000"/>
        <rFont val="Calibri"/>
        <family val="2"/>
      </rPr>
      <t>, with the remaining 40% to consist of a mixture of products like: radicchio, green leaf lettuce, iceburg lettuce, arugula, etc. No signs of wilt, discoloration or brown spots, or decay will be acceptable.</t>
    </r>
    <r>
      <rPr>
        <b/>
        <sz val="12"/>
        <color rgb="FF00000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</si>
  <si>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KALE</t>
    </r>
    <r>
      <rPr>
        <sz val="12"/>
        <color indexed="8"/>
        <rFont val="Calibri"/>
        <family val="2"/>
      </rPr>
      <t xml:space="preserve"> - Fresh curly leaves, dark green in color. No wilted leaves, discoloration or spots. Approximately case pack 24/6"-7" leaf bunch.</t>
    </r>
  </si>
  <si>
    <r>
      <rPr>
        <b/>
        <sz val="12"/>
        <color indexed="8"/>
        <rFont val="Calibri"/>
        <family val="2"/>
      </rPr>
      <t xml:space="preserve">SHREDDED CARROTS </t>
    </r>
    <r>
      <rPr>
        <sz val="12"/>
        <color indexed="8"/>
        <rFont val="Calibri"/>
        <family val="2"/>
      </rPr>
      <t>-  From fresh vegetable with no discoloration or blemishes. Packed 3 lb bag.</t>
    </r>
  </si>
  <si>
    <r>
      <t xml:space="preserve">SUGAR SNAP PEAS, SNACK - </t>
    </r>
    <r>
      <rPr>
        <sz val="12"/>
        <color indexed="8"/>
        <rFont val="Calibri"/>
        <family val="2"/>
      </rPr>
      <t xml:space="preserve">Fresh prepackaged peas. Must be prewashed stringless and free of blemishes. Bright green color. Must meet 1/2 cup edible portion. Approximate pack: 50 servings per case; if packed differently, please indicate. </t>
    </r>
  </si>
  <si>
    <r>
      <t xml:space="preserve">PARSLEY, CURLY, FRESH </t>
    </r>
    <r>
      <rPr>
        <sz val="12"/>
        <color rgb="FF000000"/>
        <rFont val="Calibri"/>
        <family val="2"/>
      </rPr>
      <t>Bright green in color. No browning, decay or discoloration. Bunches to be approximately Bunches to be approximately 2 oz. in size.</t>
    </r>
  </si>
  <si>
    <r>
      <rPr>
        <b/>
        <sz val="12"/>
        <color indexed="8"/>
        <rFont val="Calibri"/>
        <family val="2"/>
      </rPr>
      <t>APPLES, GALA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</si>
  <si>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t>BROCCOLI FLORETTES, SNACK -</t>
    </r>
    <r>
      <rPr>
        <sz val="12"/>
        <color indexed="8"/>
        <rFont val="Calibri"/>
        <family val="2"/>
      </rPr>
      <t xml:space="preserve"> 50-1/2 cup pkg. No preservatives, firm, dark green in color.</t>
    </r>
  </si>
  <si>
    <r>
      <t xml:space="preserve">GRAPE TOMATO SNACK - </t>
    </r>
    <r>
      <rPr>
        <sz val="12"/>
        <color indexed="8"/>
        <rFont val="Calibri"/>
        <family val="2"/>
      </rPr>
      <t xml:space="preserve">CS (50 - 1/2 CUP PKG) Grape and/or cherry tomatoes with bright to dark red coloring with natural shine, firm, smooth skin. Free from decay and discoloration. </t>
    </r>
  </si>
  <si>
    <r>
      <rPr>
        <b/>
        <sz val="12"/>
        <color indexed="8"/>
        <rFont val="Calibri"/>
        <family val="2"/>
      </rPr>
      <t xml:space="preserve">LIMES - </t>
    </r>
    <r>
      <rPr>
        <sz val="12"/>
        <color indexed="8"/>
        <rFont val="Calibri"/>
        <family val="2"/>
      </rPr>
      <t xml:space="preserve">Fresh, dark/deep green, well textured skin, no discoloration or broken skin.  Approximate pack is one 3-5 lb bag or 1 dozen. </t>
    </r>
  </si>
  <si>
    <r>
      <rPr>
        <b/>
        <sz val="12"/>
        <color indexed="8"/>
        <rFont val="Calibri"/>
        <family val="2"/>
      </rPr>
      <t>GREEN LEAF LETTUCE</t>
    </r>
    <r>
      <rPr>
        <sz val="12"/>
        <color indexed="8"/>
        <rFont val="Calibri"/>
        <family val="2"/>
      </rPr>
      <t xml:space="preserve"> - Fresh, flat leaf, dark green in color that is tender and crisp with no blemishes, dark spots, dirt or decay. Approximately packed 2.5 pound bag. </t>
    </r>
  </si>
  <si>
    <r>
      <t xml:space="preserve">ONION, RED - </t>
    </r>
    <r>
      <rPr>
        <sz val="12"/>
        <color rgb="FF000000"/>
        <rFont val="Calibri"/>
        <family val="2"/>
      </rPr>
      <t xml:space="preserve">Fresh whole onion to be skinned and cleaned. Packed in a box/case to contain approximately 10 lbs. If packed differently, please indicate the pack size. </t>
    </r>
  </si>
  <si>
    <r>
      <rPr>
        <b/>
        <sz val="12"/>
        <color rgb="FF000000"/>
        <rFont val="Calibri"/>
        <family val="2"/>
      </rPr>
      <t>CUCUMBER COINS AND GRAPE TOMATOES, SNACK</t>
    </r>
    <r>
      <rPr>
        <sz val="12"/>
        <color rgb="FF000000"/>
        <rFont val="Calibri"/>
        <family val="2"/>
      </rPr>
      <t xml:space="preserve"> - CS (50 1/2 cup pkg). Fresh prepackaged 1/2 cup portion.</t>
    </r>
  </si>
  <si>
    <r>
      <rPr>
        <b/>
        <sz val="12"/>
        <color rgb="FF000000"/>
        <rFont val="Calibri"/>
        <family val="2"/>
      </rPr>
      <t>LETTUCE, SHREDDED ICEBERG</t>
    </r>
    <r>
      <rPr>
        <sz val="12"/>
        <color rgb="FF000000"/>
        <rFont val="Calibri"/>
        <family val="2"/>
      </rPr>
      <t xml:space="preserve"> -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Fresh, no discoloration, no browning or decay. Packed 5 LB Bag.</t>
    </r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</si>
  <si>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</si>
  <si>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</si>
  <si>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</si>
  <si>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</si>
  <si>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</si>
  <si>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</si>
  <si>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</si>
  <si>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</si>
  <si>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</si>
  <si>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</si>
  <si>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</si>
  <si>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</si>
  <si>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</si>
  <si>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</si>
  <si>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</si>
  <si>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</si>
  <si>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</si>
  <si>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Bidder</t>
  </si>
  <si>
    <t xml:space="preserve">Bider Terms </t>
  </si>
  <si>
    <t>Bidder's Brand</t>
  </si>
  <si>
    <t>Manufacturer's Product  Code</t>
  </si>
  <si>
    <t>Estimated Servings/Pounds Per Case</t>
  </si>
  <si>
    <t>Cost Per Serving/Pounds</t>
  </si>
  <si>
    <t>Required Number of Cases</t>
  </si>
  <si>
    <t>Column 18</t>
  </si>
  <si>
    <t>Column 19</t>
  </si>
  <si>
    <t>Column 20</t>
  </si>
  <si>
    <r>
      <rPr>
        <b/>
        <sz val="12"/>
        <color rgb="FF000000"/>
        <rFont val="Calibri"/>
        <family val="2"/>
      </rPr>
      <t>CUCUMBERS -</t>
    </r>
    <r>
      <rPr>
        <sz val="12"/>
        <color indexed="8"/>
        <rFont val="Calibri"/>
        <family val="2"/>
      </rPr>
      <t xml:space="preserve"> Good green color, well shaped, fresh, firm skin, not spongy or yellowish. Packed 5 pound bags, or 5-10 count. Local preferred.</t>
    </r>
  </si>
  <si>
    <r>
      <t>LETTUCE, ROMAINE HEAD -</t>
    </r>
    <r>
      <rPr>
        <sz val="12"/>
        <color rgb="FF000000"/>
        <rFont val="Calibri"/>
        <family val="2"/>
      </rPr>
      <t>Clean room grown, pesticide free, non GMO romaine lettuce.</t>
    </r>
    <r>
      <rPr>
        <b/>
        <sz val="12"/>
        <color rgb="FF000000"/>
        <rFont val="Calibri"/>
        <family val="2"/>
      </rPr>
      <t xml:space="preserve"> Specific brand is Kalera lettuce. </t>
    </r>
    <r>
      <rPr>
        <sz val="12"/>
        <color rgb="FF000000"/>
        <rFont val="Calibri"/>
        <family val="2"/>
      </rPr>
      <t xml:space="preserve"> Sold by the case.  </t>
    </r>
  </si>
  <si>
    <r>
      <rPr>
        <b/>
        <sz val="12"/>
        <color rgb="FF000000"/>
        <rFont val="Calibri"/>
        <family val="2"/>
      </rPr>
      <t>SQUASH COINS SNACK</t>
    </r>
    <r>
      <rPr>
        <sz val="12"/>
        <color rgb="FF000000"/>
        <rFont val="Calibri"/>
        <family val="2"/>
      </rPr>
      <t xml:space="preserve">-  Cc (50 - 1/2 CUP PKG). Pack to include sliced yellow squash. Squash to be pale to bright yellow in color. To be blemish and decay free. </t>
    </r>
  </si>
  <si>
    <r>
      <rPr>
        <b/>
        <sz val="12"/>
        <color rgb="FF000000"/>
        <rFont val="Calibri"/>
        <family val="2"/>
      </rPr>
      <t xml:space="preserve">VEGETABLE PEPPER &amp; ONION SEASONING BLEND - </t>
    </r>
    <r>
      <rPr>
        <sz val="12"/>
        <color rgb="FF000000"/>
        <rFont val="Calibri"/>
        <family val="2"/>
      </rPr>
      <t>Fresh pepper seasoning blend to contain yellow or white onion, green, yellow and red bell peppers sliced.  Packed in a tray to contain 2 - 3 lbs. per tray.  If Packed differently, please indicate pack size.</t>
    </r>
  </si>
  <si>
    <r>
      <rPr>
        <b/>
        <sz val="12"/>
        <color rgb="FF000000"/>
        <rFont val="Calibri"/>
        <family val="2"/>
      </rPr>
      <t xml:space="preserve">GRAPES, FRESH RED, PREPACKAGED - </t>
    </r>
    <r>
      <rPr>
        <sz val="12"/>
        <color rgb="FF000000"/>
        <rFont val="Calibri"/>
        <family val="2"/>
      </rPr>
      <t xml:space="preserve">Fresh seedless red/ purple bunched grapes. Washed and ready to eat. Fresh off of stem. Must meet 1/2 cup of fruit or vegetable for Child Nutrition Program. Packaged- 100-2 oz. prepackaged bags. </t>
    </r>
  </si>
  <si>
    <r>
      <t xml:space="preserve">CARROT COINS, RAINBOW </t>
    </r>
    <r>
      <rPr>
        <sz val="12"/>
        <color rgb="FF000000"/>
        <rFont val="Calibri"/>
        <family val="2"/>
      </rPr>
      <t>-  Carrot snack packs. Colors can include orange, purple, red, white, and yellow. Freshly packed and bright in color, firm, no discoloration. Free from decay, no preservatives.</t>
    </r>
    <r>
      <rPr>
        <b/>
        <sz val="12"/>
        <color rgb="FF000000"/>
        <rFont val="Calibri"/>
        <family val="2"/>
      </rPr>
      <t xml:space="preserve"> Must meet 1/2 cup of fruit or vegetable for Child Nutrition Program.</t>
    </r>
  </si>
  <si>
    <r>
      <t>SWEET POTATO STICKS -</t>
    </r>
    <r>
      <rPr>
        <sz val="12"/>
        <color rgb="FF000000"/>
        <rFont val="Calibri"/>
        <family val="2"/>
      </rPr>
      <t xml:space="preserve">  Bright orange color, no blemishes. Free from decay. Must meet 1/2 cup of fruit or vegetable for Child Nutrition Program.</t>
    </r>
  </si>
  <si>
    <r>
      <rPr>
        <b/>
        <sz val="12"/>
        <color rgb="FF000000"/>
        <rFont val="Calibri"/>
        <family val="2"/>
      </rPr>
      <t>VEG BROCCOLI &amp; CARROT COINS</t>
    </r>
    <r>
      <rPr>
        <sz val="12"/>
        <color rgb="FF000000"/>
        <rFont val="Calibri"/>
        <family val="2"/>
      </rPr>
      <t xml:space="preserve"> - Broccoli should be bright green and carrots should be bright orange color. Vegetables should be firm, no discoloration, free from decay, no preservatives. Must meet 1/2 cup of fruit or vegetable for Child Nutrition Program.
</t>
    </r>
  </si>
  <si>
    <r>
      <rPr>
        <b/>
        <sz val="12"/>
        <color rgb="FF000000"/>
        <rFont val="Calibri"/>
        <family val="2"/>
      </rPr>
      <t xml:space="preserve">CARROTS W/ CHILI LIME SEASONING </t>
    </r>
    <r>
      <rPr>
        <sz val="12"/>
        <color rgb="FF000000"/>
        <rFont val="Calibri"/>
        <family val="2"/>
      </rPr>
      <t>- Carrot snack packs, fresh packed with bright orange color.  Vegetable firm, no discoloration. Free from decay, no preservatives. Natural chil and lime seasoning. Must meet 1/2 cup of fruit or vegetable for Child Nutrition Program.</t>
    </r>
  </si>
  <si>
    <r>
      <rPr>
        <b/>
        <sz val="12"/>
        <color rgb="FF000000"/>
        <rFont val="Calibri"/>
        <family val="2"/>
      </rPr>
      <t>ORANGE, WEDGES</t>
    </r>
    <r>
      <rPr>
        <sz val="12"/>
        <color rgb="FF000000"/>
        <rFont val="Calibri"/>
        <family val="2"/>
      </rPr>
      <t xml:space="preserve"> - Cut orange wedges snack packs, fresh packed from bright orange color, fruit firm, no discoloration. Free from decay, no preservatives. Must meet 1/2 cup of fruit or vegetable for Child Nutrition Program.</t>
    </r>
  </si>
  <si>
    <r>
      <t>GREEN &amp; RED BELL PEPPERS -</t>
    </r>
    <r>
      <rPr>
        <sz val="12"/>
        <rFont val="Calibri"/>
        <family val="2"/>
      </rPr>
      <t xml:space="preserve"> Snack packs, fresh prepackaged. Must be prewashed and free of blemishes. Bright in color/s. Must meet 1/2 cup of fruit or vegetable for Child Nutrition Program.</t>
    </r>
  </si>
  <si>
    <t xml:space="preserve">Description                                                                                              DELIVERIES BEGIN 01/02/24 THRU 05/24/24                                                    Spring Break March 11-15, 2024 - No Deliveries
                                               </t>
  </si>
  <si>
    <t>Preference Weighted Discount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</si>
</sst>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Garamond"/>
      <family val="1"/>
    </font>
    <font>
      <b/>
      <sz val="10"/>
      <color rgb="FFFF0000"/>
      <name val="Arial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8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6" fillId="0" borderId="0"/>
    <xf numFmtId="0" fontId="38" fillId="0" borderId="0"/>
  </cellStyleXfs>
  <cellXfs count="83"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top" wrapText="1"/>
    </xf>
    <xf numFmtId="0" fontId="4" fillId="0" borderId="1" xfId="3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3" fillId="2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quotePrefix="1" applyFill="1" applyBorder="1" applyAlignment="1" applyProtection="1">
      <alignment horizontal="center" vertical="center" wrapText="1"/>
      <protection locked="0"/>
    </xf>
    <xf numFmtId="10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1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28" fillId="2" borderId="1" xfId="3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32" fillId="2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4" fontId="26" fillId="2" borderId="1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top" wrapText="1"/>
    </xf>
    <xf numFmtId="0" fontId="27" fillId="2" borderId="1" xfId="3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4" fillId="2" borderId="1" xfId="3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37" fillId="4" borderId="1" xfId="0" applyFont="1" applyFill="1" applyBorder="1" applyAlignment="1">
      <alignment horizontal="center" vertical="center" wrapText="1"/>
    </xf>
    <xf numFmtId="0" fontId="14" fillId="4" borderId="1" xfId="5" applyFont="1" applyFill="1" applyBorder="1" applyAlignment="1" applyProtection="1">
      <alignment horizontal="center" vertical="center" wrapText="1"/>
      <protection locked="0"/>
    </xf>
    <xf numFmtId="0" fontId="33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39" fillId="4" borderId="1" xfId="5" applyNumberFormat="1" applyFont="1" applyFill="1" applyBorder="1" applyAlignment="1" applyProtection="1">
      <alignment horizontal="center" vertical="center" wrapText="1"/>
    </xf>
  </cellXfs>
  <cellStyles count="6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4" xfId="4" xr:uid="{64C13A8B-4551-4CBC-B0CE-66EA75771AEC}"/>
    <cellStyle name="Normal 4" xfId="5" xr:uid="{3CB828BE-82EC-4835-BFB8-20FE7C7F29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42500" y="488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"/>
  <sheetViews>
    <sheetView tabSelected="1" topLeftCell="D1" zoomScale="80" zoomScaleNormal="80" zoomScalePageLayoutView="80" workbookViewId="0">
      <selection activeCell="N6" sqref="N6"/>
    </sheetView>
  </sheetViews>
  <sheetFormatPr defaultColWidth="8" defaultRowHeight="15" customHeight="1" x14ac:dyDescent="0.2"/>
  <cols>
    <col min="1" max="1" width="10.85546875" style="14" customWidth="1"/>
    <col min="2" max="2" width="15.42578125" style="51" customWidth="1"/>
    <col min="3" max="3" width="56.5703125" style="14" customWidth="1"/>
    <col min="4" max="4" width="22.28515625" style="14" customWidth="1"/>
    <col min="5" max="5" width="35.42578125" style="14" customWidth="1"/>
    <col min="6" max="6" width="13.5703125" customWidth="1"/>
    <col min="7" max="8" width="12.7109375" customWidth="1"/>
    <col min="9" max="9" width="17.28515625" customWidth="1"/>
    <col min="10" max="10" width="12.7109375" customWidth="1"/>
    <col min="11" max="11" width="18.5703125" customWidth="1"/>
    <col min="12" max="12" width="17.5703125" customWidth="1"/>
    <col min="13" max="13" width="12.7109375" customWidth="1"/>
    <col min="14" max="14" width="18.7109375" customWidth="1"/>
    <col min="15" max="15" width="14.85546875" style="55" customWidth="1"/>
    <col min="16" max="16" width="18.7109375" style="56" customWidth="1"/>
    <col min="17" max="17" width="18.7109375" customWidth="1"/>
    <col min="18" max="18" width="16.7109375" style="58" customWidth="1"/>
    <col min="19" max="19" width="16.7109375" customWidth="1"/>
    <col min="20" max="20" width="41" customWidth="1"/>
  </cols>
  <sheetData>
    <row r="1" spans="1:20" s="4" customFormat="1" ht="122.25" customHeight="1" x14ac:dyDescent="0.25">
      <c r="A1" s="67" t="s">
        <v>0</v>
      </c>
      <c r="B1" s="67" t="s">
        <v>2</v>
      </c>
      <c r="C1" s="68" t="s">
        <v>163</v>
      </c>
      <c r="D1" s="67" t="s">
        <v>1</v>
      </c>
      <c r="E1" s="69" t="s">
        <v>142</v>
      </c>
      <c r="F1" s="69" t="s">
        <v>143</v>
      </c>
      <c r="G1" s="69" t="s">
        <v>3</v>
      </c>
      <c r="H1" s="69" t="s">
        <v>144</v>
      </c>
      <c r="I1" s="69" t="s">
        <v>145</v>
      </c>
      <c r="J1" s="69" t="s">
        <v>4</v>
      </c>
      <c r="K1" s="66" t="s">
        <v>146</v>
      </c>
      <c r="L1" s="69" t="s">
        <v>147</v>
      </c>
      <c r="M1" s="69" t="s">
        <v>5</v>
      </c>
      <c r="N1" s="82" t="s">
        <v>148</v>
      </c>
      <c r="O1" s="70" t="s">
        <v>6</v>
      </c>
      <c r="P1" s="71" t="s">
        <v>7</v>
      </c>
      <c r="Q1" s="68" t="s">
        <v>164</v>
      </c>
      <c r="R1" s="72" t="s">
        <v>8</v>
      </c>
      <c r="S1" s="69" t="s">
        <v>9</v>
      </c>
      <c r="T1" s="69" t="s">
        <v>10</v>
      </c>
    </row>
    <row r="2" spans="1:20" s="4" customFormat="1" ht="20.25" customHeight="1" x14ac:dyDescent="0.25">
      <c r="A2" s="65" t="s">
        <v>125</v>
      </c>
      <c r="B2" s="65" t="s">
        <v>126</v>
      </c>
      <c r="C2" s="65" t="s">
        <v>127</v>
      </c>
      <c r="D2" s="65" t="s">
        <v>128</v>
      </c>
      <c r="E2" s="65" t="s">
        <v>129</v>
      </c>
      <c r="F2" s="65" t="s">
        <v>130</v>
      </c>
      <c r="G2" s="65" t="s">
        <v>131</v>
      </c>
      <c r="H2" s="65" t="s">
        <v>132</v>
      </c>
      <c r="I2" s="65" t="s">
        <v>133</v>
      </c>
      <c r="J2" s="65" t="s">
        <v>134</v>
      </c>
      <c r="K2" s="65" t="s">
        <v>135</v>
      </c>
      <c r="L2" s="65" t="s">
        <v>136</v>
      </c>
      <c r="M2" s="65" t="s">
        <v>137</v>
      </c>
      <c r="N2" s="65" t="s">
        <v>138</v>
      </c>
      <c r="O2" s="65" t="s">
        <v>139</v>
      </c>
      <c r="P2" s="65" t="s">
        <v>140</v>
      </c>
      <c r="Q2" s="65" t="s">
        <v>141</v>
      </c>
      <c r="R2" s="65" t="s">
        <v>149</v>
      </c>
      <c r="S2" s="65" t="s">
        <v>150</v>
      </c>
      <c r="T2" s="65" t="s">
        <v>151</v>
      </c>
    </row>
    <row r="3" spans="1:20" s="4" customFormat="1" ht="63.75" customHeight="1" x14ac:dyDescent="0.25">
      <c r="A3" s="5">
        <v>1137</v>
      </c>
      <c r="B3" s="49" t="s">
        <v>11</v>
      </c>
      <c r="C3" s="41" t="s">
        <v>94</v>
      </c>
      <c r="D3" s="9">
        <v>16000</v>
      </c>
      <c r="E3" s="75"/>
      <c r="F3" s="34"/>
      <c r="G3" s="34"/>
      <c r="H3" s="34"/>
      <c r="I3" s="35"/>
      <c r="J3" s="34"/>
      <c r="K3" s="34"/>
      <c r="L3" s="36"/>
      <c r="M3" s="59"/>
      <c r="N3" s="59"/>
      <c r="O3" s="54"/>
      <c r="P3" s="76"/>
      <c r="Q3" s="37">
        <f>SUM(O3*R3)*0.05</f>
        <v>0</v>
      </c>
      <c r="R3" s="57">
        <f>SUM(D3*M3)</f>
        <v>0</v>
      </c>
      <c r="S3" s="38">
        <f>SUM(R3-Q3)</f>
        <v>0</v>
      </c>
      <c r="T3" s="80"/>
    </row>
    <row r="4" spans="1:20" s="4" customFormat="1" ht="63.75" customHeight="1" x14ac:dyDescent="0.25">
      <c r="A4" s="5">
        <v>1138</v>
      </c>
      <c r="B4" s="49" t="s">
        <v>11</v>
      </c>
      <c r="C4" s="60" t="s">
        <v>95</v>
      </c>
      <c r="D4" s="9">
        <v>250</v>
      </c>
      <c r="E4" s="75"/>
      <c r="F4" s="34"/>
      <c r="G4" s="34"/>
      <c r="H4" s="34"/>
      <c r="I4" s="35"/>
      <c r="J4" s="34"/>
      <c r="K4" s="34"/>
      <c r="L4" s="36"/>
      <c r="M4" s="59"/>
      <c r="N4" s="59"/>
      <c r="O4" s="54"/>
      <c r="P4" s="76"/>
      <c r="Q4" s="37">
        <f t="shared" ref="Q4:Q55" si="0">SUM(O4*R4)*0.05</f>
        <v>0</v>
      </c>
      <c r="R4" s="57">
        <f t="shared" ref="R4:R54" si="1">SUM(D4*M4)</f>
        <v>0</v>
      </c>
      <c r="S4" s="38">
        <f t="shared" ref="S4:S55" si="2">SUM(R4-Q4)</f>
        <v>0</v>
      </c>
      <c r="T4" s="80"/>
    </row>
    <row r="5" spans="1:20" ht="75.75" customHeight="1" x14ac:dyDescent="0.2">
      <c r="A5" s="5">
        <v>1146</v>
      </c>
      <c r="B5" s="49" t="s">
        <v>11</v>
      </c>
      <c r="C5" s="41" t="s">
        <v>96</v>
      </c>
      <c r="D5" s="9">
        <v>6000</v>
      </c>
      <c r="E5" s="75"/>
      <c r="F5" s="34"/>
      <c r="G5" s="34"/>
      <c r="H5" s="34"/>
      <c r="I5" s="35"/>
      <c r="J5" s="34"/>
      <c r="K5" s="34"/>
      <c r="L5" s="36"/>
      <c r="M5" s="59"/>
      <c r="N5" s="59"/>
      <c r="O5" s="54"/>
      <c r="P5" s="77"/>
      <c r="Q5" s="37">
        <f t="shared" si="0"/>
        <v>0</v>
      </c>
      <c r="R5" s="57">
        <f t="shared" si="1"/>
        <v>0</v>
      </c>
      <c r="S5" s="38">
        <f t="shared" si="2"/>
        <v>0</v>
      </c>
      <c r="T5" s="34"/>
    </row>
    <row r="6" spans="1:20" ht="87.75" customHeight="1" x14ac:dyDescent="0.2">
      <c r="A6" s="5">
        <v>1150</v>
      </c>
      <c r="B6" s="49" t="s">
        <v>11</v>
      </c>
      <c r="C6" s="39" t="s">
        <v>12</v>
      </c>
      <c r="D6" s="9">
        <v>4000</v>
      </c>
      <c r="E6" s="75"/>
      <c r="F6" s="34"/>
      <c r="G6" s="34"/>
      <c r="H6" s="34"/>
      <c r="I6" s="35"/>
      <c r="J6" s="34"/>
      <c r="K6" s="34"/>
      <c r="L6" s="36"/>
      <c r="M6" s="59"/>
      <c r="N6" s="59"/>
      <c r="O6" s="54"/>
      <c r="P6" s="77"/>
      <c r="Q6" s="37">
        <f t="shared" si="0"/>
        <v>0</v>
      </c>
      <c r="R6" s="57">
        <f t="shared" si="1"/>
        <v>0</v>
      </c>
      <c r="S6" s="38">
        <f t="shared" si="2"/>
        <v>0</v>
      </c>
      <c r="T6" s="34"/>
    </row>
    <row r="7" spans="1:20" ht="77.25" customHeight="1" x14ac:dyDescent="0.2">
      <c r="A7" s="5">
        <v>1154</v>
      </c>
      <c r="B7" s="49" t="s">
        <v>11</v>
      </c>
      <c r="C7" s="39" t="s">
        <v>156</v>
      </c>
      <c r="D7" s="9">
        <v>9000</v>
      </c>
      <c r="E7" s="75"/>
      <c r="F7" s="34"/>
      <c r="G7" s="34"/>
      <c r="H7" s="34"/>
      <c r="I7" s="35"/>
      <c r="J7" s="34"/>
      <c r="K7" s="34"/>
      <c r="L7" s="36"/>
      <c r="M7" s="59"/>
      <c r="N7" s="59"/>
      <c r="O7" s="54"/>
      <c r="P7" s="77"/>
      <c r="Q7" s="37">
        <f t="shared" si="0"/>
        <v>0</v>
      </c>
      <c r="R7" s="57">
        <f t="shared" si="1"/>
        <v>0</v>
      </c>
      <c r="S7" s="38">
        <f t="shared" si="2"/>
        <v>0</v>
      </c>
      <c r="T7" s="34"/>
    </row>
    <row r="8" spans="1:20" ht="73.5" customHeight="1" x14ac:dyDescent="0.2">
      <c r="A8" s="5">
        <v>1156</v>
      </c>
      <c r="B8" s="49" t="s">
        <v>13</v>
      </c>
      <c r="C8" s="41" t="s">
        <v>97</v>
      </c>
      <c r="D8" s="9">
        <v>600</v>
      </c>
      <c r="E8" s="75"/>
      <c r="F8" s="34"/>
      <c r="G8" s="34"/>
      <c r="H8" s="34"/>
      <c r="I8" s="35"/>
      <c r="J8" s="34"/>
      <c r="K8" s="34"/>
      <c r="L8" s="36"/>
      <c r="M8" s="59"/>
      <c r="N8" s="59"/>
      <c r="O8" s="54"/>
      <c r="P8" s="77"/>
      <c r="Q8" s="37">
        <f t="shared" si="0"/>
        <v>0</v>
      </c>
      <c r="R8" s="57">
        <f t="shared" si="1"/>
        <v>0</v>
      </c>
      <c r="S8" s="38">
        <f t="shared" si="2"/>
        <v>0</v>
      </c>
      <c r="T8" s="34"/>
    </row>
    <row r="9" spans="1:20" ht="48.75" customHeight="1" x14ac:dyDescent="0.2">
      <c r="A9" s="5">
        <v>1158</v>
      </c>
      <c r="B9" s="49" t="s">
        <v>11</v>
      </c>
      <c r="C9" s="41" t="s">
        <v>98</v>
      </c>
      <c r="D9" s="9">
        <v>14000</v>
      </c>
      <c r="E9" s="75"/>
      <c r="F9" s="34"/>
      <c r="G9" s="34"/>
      <c r="H9" s="34"/>
      <c r="I9" s="35"/>
      <c r="J9" s="34"/>
      <c r="K9" s="34"/>
      <c r="L9" s="36"/>
      <c r="M9" s="34"/>
      <c r="N9" s="34"/>
      <c r="O9" s="54"/>
      <c r="P9" s="77"/>
      <c r="Q9" s="37">
        <f t="shared" si="0"/>
        <v>0</v>
      </c>
      <c r="R9" s="57">
        <f t="shared" si="1"/>
        <v>0</v>
      </c>
      <c r="S9" s="38">
        <f t="shared" si="2"/>
        <v>0</v>
      </c>
      <c r="T9" s="34"/>
    </row>
    <row r="10" spans="1:20" ht="48.75" customHeight="1" x14ac:dyDescent="0.2">
      <c r="A10" s="5">
        <v>1166</v>
      </c>
      <c r="B10" s="49" t="s">
        <v>11</v>
      </c>
      <c r="C10" s="41" t="s">
        <v>99</v>
      </c>
      <c r="D10" s="9">
        <v>7000</v>
      </c>
      <c r="E10" s="75"/>
      <c r="F10" s="34"/>
      <c r="G10" s="34"/>
      <c r="H10" s="34"/>
      <c r="I10" s="35"/>
      <c r="J10" s="34"/>
      <c r="K10" s="34"/>
      <c r="L10" s="36"/>
      <c r="M10" s="34"/>
      <c r="N10" s="34"/>
      <c r="O10" s="54"/>
      <c r="P10" s="77"/>
      <c r="Q10" s="37">
        <f t="shared" si="0"/>
        <v>0</v>
      </c>
      <c r="R10" s="57">
        <f t="shared" si="1"/>
        <v>0</v>
      </c>
      <c r="S10" s="38">
        <f t="shared" si="2"/>
        <v>0</v>
      </c>
      <c r="T10" s="81"/>
    </row>
    <row r="11" spans="1:20" ht="95.25" customHeight="1" x14ac:dyDescent="0.2">
      <c r="A11" s="5">
        <v>1180</v>
      </c>
      <c r="B11" s="49" t="s">
        <v>11</v>
      </c>
      <c r="C11" s="42" t="s">
        <v>157</v>
      </c>
      <c r="D11" s="9">
        <v>2000</v>
      </c>
      <c r="E11" s="75"/>
      <c r="F11" s="34"/>
      <c r="G11" s="34"/>
      <c r="H11" s="34"/>
      <c r="I11" s="35"/>
      <c r="J11" s="34"/>
      <c r="K11" s="34"/>
      <c r="L11" s="36"/>
      <c r="M11" s="34"/>
      <c r="N11" s="34"/>
      <c r="O11" s="54"/>
      <c r="P11" s="77"/>
      <c r="Q11" s="37">
        <f t="shared" si="0"/>
        <v>0</v>
      </c>
      <c r="R11" s="57">
        <f t="shared" si="1"/>
        <v>0</v>
      </c>
      <c r="S11" s="38">
        <f t="shared" si="2"/>
        <v>0</v>
      </c>
      <c r="T11" s="81"/>
    </row>
    <row r="12" spans="1:20" ht="71.25" customHeight="1" x14ac:dyDescent="0.2">
      <c r="A12" s="5">
        <v>1187</v>
      </c>
      <c r="B12" s="49" t="s">
        <v>11</v>
      </c>
      <c r="C12" s="43" t="s">
        <v>158</v>
      </c>
      <c r="D12" s="9">
        <v>300</v>
      </c>
      <c r="E12" s="75"/>
      <c r="F12" s="34"/>
      <c r="G12" s="34"/>
      <c r="H12" s="34"/>
      <c r="I12" s="35"/>
      <c r="J12" s="34"/>
      <c r="K12" s="34"/>
      <c r="L12" s="36"/>
      <c r="M12" s="34"/>
      <c r="N12" s="34"/>
      <c r="O12" s="54"/>
      <c r="P12" s="77"/>
      <c r="Q12" s="37">
        <f t="shared" si="0"/>
        <v>0</v>
      </c>
      <c r="R12" s="57">
        <f t="shared" si="1"/>
        <v>0</v>
      </c>
      <c r="S12" s="38">
        <f t="shared" si="2"/>
        <v>0</v>
      </c>
      <c r="T12" s="81"/>
    </row>
    <row r="13" spans="1:20" ht="93" customHeight="1" x14ac:dyDescent="0.2">
      <c r="A13" s="5">
        <v>1426</v>
      </c>
      <c r="B13" s="49" t="s">
        <v>13</v>
      </c>
      <c r="C13" s="39" t="s">
        <v>155</v>
      </c>
      <c r="D13" s="9">
        <v>800</v>
      </c>
      <c r="E13" s="75"/>
      <c r="F13" s="34"/>
      <c r="G13" s="34"/>
      <c r="H13" s="34"/>
      <c r="I13" s="35"/>
      <c r="J13" s="34"/>
      <c r="K13" s="34"/>
      <c r="L13" s="36"/>
      <c r="M13" s="34"/>
      <c r="N13" s="34"/>
      <c r="O13" s="54"/>
      <c r="P13" s="77"/>
      <c r="Q13" s="37">
        <f t="shared" si="0"/>
        <v>0</v>
      </c>
      <c r="R13" s="57">
        <f t="shared" si="1"/>
        <v>0</v>
      </c>
      <c r="S13" s="38">
        <f t="shared" si="2"/>
        <v>0</v>
      </c>
      <c r="T13" s="81"/>
    </row>
    <row r="14" spans="1:20" ht="63" customHeight="1" x14ac:dyDescent="0.2">
      <c r="A14" s="5">
        <v>1427</v>
      </c>
      <c r="B14" s="49" t="s">
        <v>11</v>
      </c>
      <c r="C14" s="43" t="s">
        <v>122</v>
      </c>
      <c r="D14" s="9">
        <v>400</v>
      </c>
      <c r="E14" s="75"/>
      <c r="F14" s="34"/>
      <c r="G14" s="34"/>
      <c r="H14" s="34"/>
      <c r="I14" s="35"/>
      <c r="J14" s="34"/>
      <c r="K14" s="34"/>
      <c r="L14" s="36"/>
      <c r="M14" s="34"/>
      <c r="N14" s="34"/>
      <c r="O14" s="54"/>
      <c r="P14" s="77"/>
      <c r="Q14" s="37">
        <f t="shared" si="0"/>
        <v>0</v>
      </c>
      <c r="R14" s="57">
        <f t="shared" si="1"/>
        <v>0</v>
      </c>
      <c r="S14" s="38">
        <f t="shared" si="2"/>
        <v>0</v>
      </c>
      <c r="T14" s="81"/>
    </row>
    <row r="15" spans="1:20" ht="69.75" customHeight="1" x14ac:dyDescent="0.2">
      <c r="A15" s="5">
        <v>1428</v>
      </c>
      <c r="B15" s="49" t="s">
        <v>13</v>
      </c>
      <c r="C15" s="41" t="s">
        <v>100</v>
      </c>
      <c r="D15" s="9">
        <v>5000</v>
      </c>
      <c r="E15" s="75"/>
      <c r="F15" s="34"/>
      <c r="G15" s="34"/>
      <c r="H15" s="34"/>
      <c r="I15" s="34"/>
      <c r="J15" s="34"/>
      <c r="K15" s="34"/>
      <c r="L15" s="36"/>
      <c r="M15" s="34"/>
      <c r="N15" s="34"/>
      <c r="O15" s="54"/>
      <c r="P15" s="77"/>
      <c r="Q15" s="37">
        <f t="shared" si="0"/>
        <v>0</v>
      </c>
      <c r="R15" s="57">
        <f t="shared" si="1"/>
        <v>0</v>
      </c>
      <c r="S15" s="38">
        <f t="shared" si="2"/>
        <v>0</v>
      </c>
      <c r="T15" s="81"/>
    </row>
    <row r="16" spans="1:20" ht="69.75" customHeight="1" x14ac:dyDescent="0.2">
      <c r="A16" s="5">
        <v>1430</v>
      </c>
      <c r="B16" s="49" t="s">
        <v>13</v>
      </c>
      <c r="C16" s="39" t="s">
        <v>101</v>
      </c>
      <c r="D16" s="9">
        <v>3800</v>
      </c>
      <c r="E16" s="75"/>
      <c r="F16" s="34"/>
      <c r="G16" s="34"/>
      <c r="H16" s="34"/>
      <c r="I16" s="34"/>
      <c r="J16" s="34"/>
      <c r="K16" s="34"/>
      <c r="L16" s="36"/>
      <c r="M16" s="34"/>
      <c r="N16" s="34"/>
      <c r="O16" s="54"/>
      <c r="P16" s="77"/>
      <c r="Q16" s="37">
        <f t="shared" si="0"/>
        <v>0</v>
      </c>
      <c r="R16" s="57">
        <f t="shared" si="1"/>
        <v>0</v>
      </c>
      <c r="S16" s="38">
        <f t="shared" si="2"/>
        <v>0</v>
      </c>
      <c r="T16" s="81"/>
    </row>
    <row r="17" spans="1:20" ht="63" customHeight="1" x14ac:dyDescent="0.2">
      <c r="A17" s="52">
        <v>1436</v>
      </c>
      <c r="B17" s="49" t="s">
        <v>11</v>
      </c>
      <c r="C17" s="61" t="s">
        <v>102</v>
      </c>
      <c r="D17" s="9">
        <v>8500</v>
      </c>
      <c r="E17" s="75"/>
      <c r="F17" s="34"/>
      <c r="G17" s="34"/>
      <c r="H17" s="34"/>
      <c r="I17" s="35"/>
      <c r="J17" s="34"/>
      <c r="K17" s="34"/>
      <c r="L17" s="36"/>
      <c r="M17" s="34"/>
      <c r="N17" s="34"/>
      <c r="O17" s="54"/>
      <c r="P17" s="77"/>
      <c r="Q17" s="37">
        <f t="shared" si="0"/>
        <v>0</v>
      </c>
      <c r="R17" s="57">
        <f t="shared" si="1"/>
        <v>0</v>
      </c>
      <c r="S17" s="38">
        <f t="shared" si="2"/>
        <v>0</v>
      </c>
      <c r="T17" s="81"/>
    </row>
    <row r="18" spans="1:20" ht="69.75" customHeight="1" x14ac:dyDescent="0.2">
      <c r="A18" s="5">
        <v>1438</v>
      </c>
      <c r="B18" s="49" t="s">
        <v>13</v>
      </c>
      <c r="C18" s="42" t="s">
        <v>103</v>
      </c>
      <c r="D18" s="9">
        <v>3600</v>
      </c>
      <c r="E18" s="75"/>
      <c r="F18" s="34"/>
      <c r="G18" s="34"/>
      <c r="H18" s="34"/>
      <c r="I18" s="34"/>
      <c r="J18" s="34"/>
      <c r="K18" s="34"/>
      <c r="L18" s="36"/>
      <c r="M18" s="34"/>
      <c r="N18" s="34"/>
      <c r="O18" s="54"/>
      <c r="P18" s="77"/>
      <c r="Q18" s="37">
        <f t="shared" si="0"/>
        <v>0</v>
      </c>
      <c r="R18" s="57">
        <f t="shared" si="1"/>
        <v>0</v>
      </c>
      <c r="S18" s="38">
        <f t="shared" si="2"/>
        <v>0</v>
      </c>
      <c r="T18" s="81"/>
    </row>
    <row r="19" spans="1:20" ht="57.75" customHeight="1" x14ac:dyDescent="0.2">
      <c r="A19" s="5">
        <v>1442</v>
      </c>
      <c r="B19" s="49" t="s">
        <v>13</v>
      </c>
      <c r="C19" s="41" t="s">
        <v>104</v>
      </c>
      <c r="D19" s="9">
        <v>3600</v>
      </c>
      <c r="E19" s="75"/>
      <c r="F19" s="34"/>
      <c r="G19" s="34"/>
      <c r="H19" s="34"/>
      <c r="I19" s="34"/>
      <c r="J19" s="34"/>
      <c r="K19" s="34"/>
      <c r="L19" s="36"/>
      <c r="M19" s="34"/>
      <c r="N19" s="34"/>
      <c r="O19" s="54"/>
      <c r="P19" s="77"/>
      <c r="Q19" s="37">
        <f t="shared" si="0"/>
        <v>0</v>
      </c>
      <c r="R19" s="57">
        <f t="shared" si="1"/>
        <v>0</v>
      </c>
      <c r="S19" s="38">
        <f t="shared" si="2"/>
        <v>0</v>
      </c>
      <c r="T19" s="81"/>
    </row>
    <row r="20" spans="1:20" ht="67.5" customHeight="1" x14ac:dyDescent="0.2">
      <c r="A20" s="5">
        <v>1446</v>
      </c>
      <c r="B20" s="49" t="s">
        <v>11</v>
      </c>
      <c r="C20" s="45" t="s">
        <v>154</v>
      </c>
      <c r="D20" s="9">
        <v>7800</v>
      </c>
      <c r="E20" s="75"/>
      <c r="F20" s="34"/>
      <c r="G20" s="34"/>
      <c r="H20" s="34"/>
      <c r="I20" s="34"/>
      <c r="J20" s="34"/>
      <c r="K20" s="34"/>
      <c r="L20" s="36"/>
      <c r="M20" s="34"/>
      <c r="N20" s="34"/>
      <c r="O20" s="54"/>
      <c r="P20" s="77"/>
      <c r="Q20" s="37">
        <f t="shared" si="0"/>
        <v>0</v>
      </c>
      <c r="R20" s="57">
        <f t="shared" si="1"/>
        <v>0</v>
      </c>
      <c r="S20" s="38">
        <f t="shared" si="2"/>
        <v>0</v>
      </c>
      <c r="T20" s="81"/>
    </row>
    <row r="21" spans="1:20" ht="67.5" customHeight="1" x14ac:dyDescent="0.2">
      <c r="A21" s="5">
        <v>1449</v>
      </c>
      <c r="B21" s="49" t="s">
        <v>11</v>
      </c>
      <c r="C21" s="45" t="s">
        <v>123</v>
      </c>
      <c r="D21" s="9">
        <v>4200</v>
      </c>
      <c r="E21" s="75"/>
      <c r="F21" s="34"/>
      <c r="G21" s="34"/>
      <c r="H21" s="34"/>
      <c r="I21" s="34"/>
      <c r="J21" s="34"/>
      <c r="K21" s="34"/>
      <c r="L21" s="36"/>
      <c r="M21" s="34"/>
      <c r="N21" s="34"/>
      <c r="O21" s="54"/>
      <c r="P21" s="77"/>
      <c r="Q21" s="37">
        <f t="shared" si="0"/>
        <v>0</v>
      </c>
      <c r="R21" s="57">
        <f t="shared" si="1"/>
        <v>0</v>
      </c>
      <c r="S21" s="38">
        <f t="shared" si="2"/>
        <v>0</v>
      </c>
      <c r="T21" s="81"/>
    </row>
    <row r="22" spans="1:20" ht="81.75" customHeight="1" x14ac:dyDescent="0.2">
      <c r="A22" s="5">
        <v>1450</v>
      </c>
      <c r="B22" s="62" t="s">
        <v>93</v>
      </c>
      <c r="C22" s="64" t="s">
        <v>105</v>
      </c>
      <c r="D22" s="9">
        <v>200</v>
      </c>
      <c r="E22" s="75"/>
      <c r="F22" s="34"/>
      <c r="G22" s="34"/>
      <c r="H22" s="34"/>
      <c r="I22" s="34"/>
      <c r="J22" s="34"/>
      <c r="K22" s="34"/>
      <c r="L22" s="36"/>
      <c r="M22" s="34"/>
      <c r="N22" s="34"/>
      <c r="O22" s="54"/>
      <c r="P22" s="77"/>
      <c r="Q22" s="37">
        <f t="shared" si="0"/>
        <v>0</v>
      </c>
      <c r="R22" s="57">
        <f t="shared" si="1"/>
        <v>0</v>
      </c>
      <c r="S22" s="38">
        <f t="shared" si="2"/>
        <v>0</v>
      </c>
      <c r="T22" s="81"/>
    </row>
    <row r="23" spans="1:20" ht="62.25" customHeight="1" x14ac:dyDescent="0.2">
      <c r="A23" s="5">
        <v>1451</v>
      </c>
      <c r="B23" s="49" t="s">
        <v>13</v>
      </c>
      <c r="C23" s="39" t="s">
        <v>14</v>
      </c>
      <c r="D23" s="9">
        <v>7000</v>
      </c>
      <c r="E23" s="75"/>
      <c r="F23" s="34"/>
      <c r="G23" s="34"/>
      <c r="H23" s="34"/>
      <c r="I23" s="34"/>
      <c r="J23" s="34"/>
      <c r="K23" s="34"/>
      <c r="L23" s="36"/>
      <c r="M23" s="34"/>
      <c r="N23" s="34"/>
      <c r="O23" s="54"/>
      <c r="P23" s="77"/>
      <c r="Q23" s="37">
        <f t="shared" si="0"/>
        <v>0</v>
      </c>
      <c r="R23" s="57">
        <f t="shared" si="1"/>
        <v>0</v>
      </c>
      <c r="S23" s="38">
        <f t="shared" si="2"/>
        <v>0</v>
      </c>
      <c r="T23" s="81"/>
    </row>
    <row r="24" spans="1:20" ht="96.75" customHeight="1" x14ac:dyDescent="0.2">
      <c r="A24" s="5">
        <v>1453</v>
      </c>
      <c r="B24" s="49" t="s">
        <v>11</v>
      </c>
      <c r="C24" s="39" t="s">
        <v>159</v>
      </c>
      <c r="D24" s="9">
        <v>2000</v>
      </c>
      <c r="E24" s="75"/>
      <c r="F24" s="34"/>
      <c r="G24" s="34"/>
      <c r="H24" s="34"/>
      <c r="I24" s="34"/>
      <c r="J24" s="34"/>
      <c r="K24" s="34"/>
      <c r="L24" s="36"/>
      <c r="M24" s="34"/>
      <c r="N24" s="34"/>
      <c r="O24" s="54"/>
      <c r="P24" s="77"/>
      <c r="Q24" s="37">
        <f t="shared" si="0"/>
        <v>0</v>
      </c>
      <c r="R24" s="57">
        <f t="shared" si="1"/>
        <v>0</v>
      </c>
      <c r="S24" s="38">
        <f t="shared" si="2"/>
        <v>0</v>
      </c>
      <c r="T24" s="81"/>
    </row>
    <row r="25" spans="1:20" ht="65.25" customHeight="1" x14ac:dyDescent="0.2">
      <c r="A25" s="5">
        <v>1455</v>
      </c>
      <c r="B25" s="49" t="s">
        <v>11</v>
      </c>
      <c r="C25" s="39" t="s">
        <v>124</v>
      </c>
      <c r="D25" s="9">
        <v>3600</v>
      </c>
      <c r="E25" s="75"/>
      <c r="F25" s="34"/>
      <c r="G25" s="34"/>
      <c r="H25" s="34"/>
      <c r="I25" s="34"/>
      <c r="J25" s="34"/>
      <c r="K25" s="34"/>
      <c r="L25" s="36"/>
      <c r="M25" s="34"/>
      <c r="N25" s="34"/>
      <c r="O25" s="54"/>
      <c r="P25" s="77"/>
      <c r="Q25" s="37">
        <f t="shared" si="0"/>
        <v>0</v>
      </c>
      <c r="R25" s="57">
        <f t="shared" si="1"/>
        <v>0</v>
      </c>
      <c r="S25" s="38">
        <f t="shared" si="2"/>
        <v>0</v>
      </c>
      <c r="T25" s="81"/>
    </row>
    <row r="26" spans="1:20" ht="95.25" customHeight="1" x14ac:dyDescent="0.2">
      <c r="A26" s="5">
        <v>1457</v>
      </c>
      <c r="B26" s="49" t="s">
        <v>11</v>
      </c>
      <c r="C26" s="39" t="s">
        <v>160</v>
      </c>
      <c r="D26" s="9">
        <v>2500</v>
      </c>
      <c r="E26" s="75"/>
      <c r="F26" s="34"/>
      <c r="G26" s="34"/>
      <c r="H26" s="34"/>
      <c r="I26" s="34"/>
      <c r="J26" s="34"/>
      <c r="K26" s="34"/>
      <c r="L26" s="36"/>
      <c r="M26" s="34"/>
      <c r="N26" s="34"/>
      <c r="O26" s="54"/>
      <c r="P26" s="77"/>
      <c r="Q26" s="37">
        <f t="shared" si="0"/>
        <v>0</v>
      </c>
      <c r="R26" s="57">
        <f t="shared" si="1"/>
        <v>0</v>
      </c>
      <c r="S26" s="38">
        <f t="shared" si="2"/>
        <v>0</v>
      </c>
      <c r="T26" s="81"/>
    </row>
    <row r="27" spans="1:20" ht="65.25" customHeight="1" x14ac:dyDescent="0.2">
      <c r="A27" s="5">
        <v>1458</v>
      </c>
      <c r="B27" s="49" t="s">
        <v>11</v>
      </c>
      <c r="C27" s="39" t="s">
        <v>15</v>
      </c>
      <c r="D27" s="9">
        <v>900</v>
      </c>
      <c r="E27" s="75"/>
      <c r="F27" s="34"/>
      <c r="G27" s="34"/>
      <c r="H27" s="34"/>
      <c r="I27" s="35"/>
      <c r="J27" s="34"/>
      <c r="K27" s="34"/>
      <c r="L27" s="36"/>
      <c r="M27" s="34"/>
      <c r="N27" s="34"/>
      <c r="O27" s="54"/>
      <c r="P27" s="77"/>
      <c r="Q27" s="37">
        <f t="shared" si="0"/>
        <v>0</v>
      </c>
      <c r="R27" s="57">
        <f t="shared" si="1"/>
        <v>0</v>
      </c>
      <c r="S27" s="38">
        <f t="shared" si="2"/>
        <v>0</v>
      </c>
      <c r="T27" s="81"/>
    </row>
    <row r="28" spans="1:20" ht="72" customHeight="1" x14ac:dyDescent="0.2">
      <c r="A28" s="5">
        <v>1459</v>
      </c>
      <c r="B28" s="49" t="s">
        <v>11</v>
      </c>
      <c r="C28" s="39" t="s">
        <v>16</v>
      </c>
      <c r="D28" s="9">
        <v>2500</v>
      </c>
      <c r="E28" s="75"/>
      <c r="F28" s="34"/>
      <c r="G28" s="34"/>
      <c r="H28" s="34"/>
      <c r="I28" s="35"/>
      <c r="J28" s="34"/>
      <c r="K28" s="34"/>
      <c r="L28" s="36"/>
      <c r="M28" s="34"/>
      <c r="N28" s="34"/>
      <c r="O28" s="54"/>
      <c r="P28" s="77"/>
      <c r="Q28" s="37">
        <f t="shared" si="0"/>
        <v>0</v>
      </c>
      <c r="R28" s="57">
        <f t="shared" si="1"/>
        <v>0</v>
      </c>
      <c r="S28" s="38">
        <f t="shared" si="2"/>
        <v>0</v>
      </c>
      <c r="T28" s="81"/>
    </row>
    <row r="29" spans="1:20" ht="93" customHeight="1" x14ac:dyDescent="0.2">
      <c r="A29" s="5">
        <v>1461</v>
      </c>
      <c r="B29" s="49" t="s">
        <v>11</v>
      </c>
      <c r="C29" s="39" t="s">
        <v>161</v>
      </c>
      <c r="D29" s="9">
        <v>6000</v>
      </c>
      <c r="E29" s="75"/>
      <c r="F29" s="34"/>
      <c r="G29" s="34"/>
      <c r="H29" s="34"/>
      <c r="I29" s="35"/>
      <c r="J29" s="34"/>
      <c r="K29" s="34"/>
      <c r="L29" s="36"/>
      <c r="M29" s="34"/>
      <c r="N29" s="34"/>
      <c r="O29" s="54"/>
      <c r="P29" s="77"/>
      <c r="Q29" s="37">
        <f t="shared" si="0"/>
        <v>0</v>
      </c>
      <c r="R29" s="57">
        <f t="shared" si="1"/>
        <v>0</v>
      </c>
      <c r="S29" s="38">
        <f t="shared" si="2"/>
        <v>0</v>
      </c>
      <c r="T29" s="81"/>
    </row>
    <row r="30" spans="1:20" ht="60.75" customHeight="1" x14ac:dyDescent="0.2">
      <c r="A30" s="5">
        <v>1464</v>
      </c>
      <c r="B30" s="49" t="s">
        <v>13</v>
      </c>
      <c r="C30" s="39" t="s">
        <v>17</v>
      </c>
      <c r="D30" s="9">
        <v>700</v>
      </c>
      <c r="E30" s="75"/>
      <c r="F30" s="34"/>
      <c r="G30" s="34"/>
      <c r="H30" s="34"/>
      <c r="I30" s="35"/>
      <c r="J30" s="34"/>
      <c r="K30" s="34"/>
      <c r="L30" s="36"/>
      <c r="M30" s="34"/>
      <c r="N30" s="34"/>
      <c r="O30" s="54"/>
      <c r="P30" s="77"/>
      <c r="Q30" s="37">
        <f t="shared" si="0"/>
        <v>0</v>
      </c>
      <c r="R30" s="57">
        <f t="shared" si="1"/>
        <v>0</v>
      </c>
      <c r="S30" s="38">
        <f t="shared" si="2"/>
        <v>0</v>
      </c>
      <c r="T30" s="81"/>
    </row>
    <row r="31" spans="1:20" ht="49.5" customHeight="1" x14ac:dyDescent="0.2">
      <c r="A31" s="5">
        <v>1465</v>
      </c>
      <c r="B31" s="49" t="s">
        <v>13</v>
      </c>
      <c r="C31" s="39" t="s">
        <v>18</v>
      </c>
      <c r="D31" s="9">
        <v>850</v>
      </c>
      <c r="E31" s="75"/>
      <c r="F31" s="34"/>
      <c r="G31" s="34"/>
      <c r="H31" s="34"/>
      <c r="I31" s="35"/>
      <c r="J31" s="34"/>
      <c r="K31" s="34"/>
      <c r="L31" s="36"/>
      <c r="M31" s="34"/>
      <c r="N31" s="34"/>
      <c r="O31" s="54"/>
      <c r="P31" s="77"/>
      <c r="Q31" s="37">
        <f t="shared" si="0"/>
        <v>0</v>
      </c>
      <c r="R31" s="57">
        <f t="shared" si="1"/>
        <v>0</v>
      </c>
      <c r="S31" s="38">
        <f t="shared" si="2"/>
        <v>0</v>
      </c>
      <c r="T31" s="81"/>
    </row>
    <row r="32" spans="1:20" ht="73.5" customHeight="1" x14ac:dyDescent="0.2">
      <c r="A32" s="5">
        <v>1472</v>
      </c>
      <c r="B32" s="49" t="s">
        <v>11</v>
      </c>
      <c r="C32" s="46" t="s">
        <v>92</v>
      </c>
      <c r="D32" s="9">
        <v>2500</v>
      </c>
      <c r="E32" s="75"/>
      <c r="F32" s="34"/>
      <c r="G32" s="34"/>
      <c r="H32" s="34"/>
      <c r="I32" s="35"/>
      <c r="J32" s="34"/>
      <c r="K32" s="34"/>
      <c r="L32" s="36"/>
      <c r="M32" s="34"/>
      <c r="N32" s="34"/>
      <c r="O32" s="54"/>
      <c r="P32" s="77"/>
      <c r="Q32" s="37">
        <f t="shared" si="0"/>
        <v>0</v>
      </c>
      <c r="R32" s="57">
        <f t="shared" si="1"/>
        <v>0</v>
      </c>
      <c r="S32" s="38">
        <f t="shared" si="2"/>
        <v>0</v>
      </c>
      <c r="T32" s="81"/>
    </row>
    <row r="33" spans="1:20" ht="80.25" customHeight="1" x14ac:dyDescent="0.2">
      <c r="A33" s="40">
        <v>1481</v>
      </c>
      <c r="B33" s="49" t="s">
        <v>11</v>
      </c>
      <c r="C33" s="39" t="s">
        <v>19</v>
      </c>
      <c r="D33" s="9">
        <v>800</v>
      </c>
      <c r="E33" s="75"/>
      <c r="F33" s="34"/>
      <c r="G33" s="34"/>
      <c r="H33" s="34"/>
      <c r="I33" s="35"/>
      <c r="J33" s="34"/>
      <c r="K33" s="34"/>
      <c r="L33" s="36"/>
      <c r="M33" s="34"/>
      <c r="N33" s="34"/>
      <c r="O33" s="54"/>
      <c r="P33" s="77"/>
      <c r="Q33" s="37">
        <f t="shared" si="0"/>
        <v>0</v>
      </c>
      <c r="R33" s="57">
        <f t="shared" si="1"/>
        <v>0</v>
      </c>
      <c r="S33" s="38">
        <f t="shared" si="2"/>
        <v>0</v>
      </c>
      <c r="T33" s="81"/>
    </row>
    <row r="34" spans="1:20" ht="53.25" customHeight="1" x14ac:dyDescent="0.2">
      <c r="A34" s="40">
        <v>1482</v>
      </c>
      <c r="B34" s="49" t="s">
        <v>13</v>
      </c>
      <c r="C34" s="42" t="s">
        <v>20</v>
      </c>
      <c r="D34" s="9">
        <v>700</v>
      </c>
      <c r="E34" s="75"/>
      <c r="F34" s="34"/>
      <c r="G34" s="34"/>
      <c r="H34" s="34"/>
      <c r="I34" s="35"/>
      <c r="J34" s="34"/>
      <c r="K34" s="34"/>
      <c r="L34" s="36"/>
      <c r="M34" s="34"/>
      <c r="N34" s="34"/>
      <c r="O34" s="54"/>
      <c r="P34" s="77"/>
      <c r="Q34" s="37">
        <f t="shared" si="0"/>
        <v>0</v>
      </c>
      <c r="R34" s="57">
        <f t="shared" si="1"/>
        <v>0</v>
      </c>
      <c r="S34" s="38">
        <f t="shared" si="2"/>
        <v>0</v>
      </c>
      <c r="T34" s="81"/>
    </row>
    <row r="35" spans="1:20" ht="54" customHeight="1" x14ac:dyDescent="0.2">
      <c r="A35" s="5">
        <v>1483</v>
      </c>
      <c r="B35" s="49" t="s">
        <v>13</v>
      </c>
      <c r="C35" s="44" t="s">
        <v>106</v>
      </c>
      <c r="D35" s="9">
        <v>4000</v>
      </c>
      <c r="E35" s="75"/>
      <c r="F35" s="34"/>
      <c r="G35" s="34"/>
      <c r="H35" s="34"/>
      <c r="I35" s="35"/>
      <c r="J35" s="34"/>
      <c r="K35" s="34"/>
      <c r="L35" s="36"/>
      <c r="M35" s="34"/>
      <c r="N35" s="34"/>
      <c r="O35" s="54"/>
      <c r="P35" s="77"/>
      <c r="Q35" s="37">
        <f t="shared" si="0"/>
        <v>0</v>
      </c>
      <c r="R35" s="57">
        <f t="shared" si="1"/>
        <v>0</v>
      </c>
      <c r="S35" s="38">
        <f t="shared" si="2"/>
        <v>0</v>
      </c>
      <c r="T35" s="81"/>
    </row>
    <row r="36" spans="1:20" ht="45" customHeight="1" x14ac:dyDescent="0.2">
      <c r="A36" s="5">
        <v>1484</v>
      </c>
      <c r="B36" s="49" t="s">
        <v>13</v>
      </c>
      <c r="C36" s="42" t="s">
        <v>107</v>
      </c>
      <c r="D36" s="9">
        <v>1200</v>
      </c>
      <c r="E36" s="75"/>
      <c r="F36" s="34"/>
      <c r="G36" s="34"/>
      <c r="H36" s="34"/>
      <c r="I36" s="35"/>
      <c r="J36" s="34"/>
      <c r="K36" s="34"/>
      <c r="L36" s="36"/>
      <c r="M36" s="34"/>
      <c r="N36" s="34"/>
      <c r="O36" s="54"/>
      <c r="P36" s="77"/>
      <c r="Q36" s="37">
        <f t="shared" si="0"/>
        <v>0</v>
      </c>
      <c r="R36" s="57">
        <f t="shared" si="1"/>
        <v>0</v>
      </c>
      <c r="S36" s="38">
        <f t="shared" si="2"/>
        <v>0</v>
      </c>
      <c r="T36" s="81"/>
    </row>
    <row r="37" spans="1:20" ht="61.5" customHeight="1" x14ac:dyDescent="0.2">
      <c r="A37" s="5">
        <v>1485</v>
      </c>
      <c r="B37" s="49" t="s">
        <v>11</v>
      </c>
      <c r="C37" s="42" t="s">
        <v>153</v>
      </c>
      <c r="D37" s="9">
        <v>1200</v>
      </c>
      <c r="E37" s="75"/>
      <c r="F37" s="34"/>
      <c r="G37" s="34"/>
      <c r="H37" s="34"/>
      <c r="I37" s="35"/>
      <c r="J37" s="34"/>
      <c r="K37" s="34"/>
      <c r="L37" s="36"/>
      <c r="M37" s="34"/>
      <c r="N37" s="34"/>
      <c r="O37" s="54"/>
      <c r="P37" s="77"/>
      <c r="Q37" s="37">
        <f t="shared" si="0"/>
        <v>0</v>
      </c>
      <c r="R37" s="57">
        <f t="shared" si="1"/>
        <v>0</v>
      </c>
      <c r="S37" s="38">
        <f t="shared" si="2"/>
        <v>0</v>
      </c>
      <c r="T37" s="81"/>
    </row>
    <row r="38" spans="1:20" ht="63" customHeight="1" x14ac:dyDescent="0.2">
      <c r="A38" s="40">
        <v>1487</v>
      </c>
      <c r="B38" s="49" t="s">
        <v>11</v>
      </c>
      <c r="C38" s="39" t="s">
        <v>108</v>
      </c>
      <c r="D38" s="53">
        <v>10000</v>
      </c>
      <c r="E38" s="78"/>
      <c r="F38" s="34"/>
      <c r="G38" s="34"/>
      <c r="H38" s="34"/>
      <c r="I38" s="35"/>
      <c r="J38" s="34"/>
      <c r="K38" s="34"/>
      <c r="L38" s="36"/>
      <c r="M38" s="34"/>
      <c r="N38" s="34"/>
      <c r="O38" s="54"/>
      <c r="P38" s="77"/>
      <c r="Q38" s="37">
        <f t="shared" si="0"/>
        <v>0</v>
      </c>
      <c r="R38" s="57">
        <f t="shared" si="1"/>
        <v>0</v>
      </c>
      <c r="S38" s="38">
        <f t="shared" si="2"/>
        <v>0</v>
      </c>
      <c r="T38" s="81"/>
    </row>
    <row r="39" spans="1:20" ht="62.25" customHeight="1" x14ac:dyDescent="0.2">
      <c r="A39" s="5">
        <v>1488</v>
      </c>
      <c r="B39" s="49" t="s">
        <v>11</v>
      </c>
      <c r="C39" s="41" t="s">
        <v>109</v>
      </c>
      <c r="D39" s="9">
        <v>8000</v>
      </c>
      <c r="E39" s="75"/>
      <c r="F39" s="34"/>
      <c r="G39" s="34"/>
      <c r="H39" s="34"/>
      <c r="I39" s="35"/>
      <c r="J39" s="34"/>
      <c r="K39" s="34"/>
      <c r="L39" s="36"/>
      <c r="M39" s="34"/>
      <c r="N39" s="34"/>
      <c r="O39" s="54"/>
      <c r="P39" s="77"/>
      <c r="Q39" s="37">
        <f t="shared" si="0"/>
        <v>0</v>
      </c>
      <c r="R39" s="57">
        <f t="shared" si="1"/>
        <v>0</v>
      </c>
      <c r="S39" s="38">
        <f t="shared" si="2"/>
        <v>0</v>
      </c>
      <c r="T39" s="81"/>
    </row>
    <row r="40" spans="1:20" ht="90.75" customHeight="1" x14ac:dyDescent="0.2">
      <c r="A40" s="5">
        <v>1496</v>
      </c>
      <c r="B40" s="49" t="s">
        <v>13</v>
      </c>
      <c r="C40" s="39" t="s">
        <v>21</v>
      </c>
      <c r="D40" s="9">
        <v>1250</v>
      </c>
      <c r="E40" s="75"/>
      <c r="F40" s="34"/>
      <c r="G40" s="34"/>
      <c r="H40" s="34"/>
      <c r="I40" s="35"/>
      <c r="J40" s="34"/>
      <c r="K40" s="34"/>
      <c r="L40" s="36"/>
      <c r="M40" s="34"/>
      <c r="N40" s="34"/>
      <c r="O40" s="54"/>
      <c r="P40" s="77"/>
      <c r="Q40" s="37">
        <f t="shared" si="0"/>
        <v>0</v>
      </c>
      <c r="R40" s="57">
        <f t="shared" si="1"/>
        <v>0</v>
      </c>
      <c r="S40" s="38">
        <f t="shared" si="2"/>
        <v>0</v>
      </c>
      <c r="T40" s="81"/>
    </row>
    <row r="41" spans="1:20" ht="69" customHeight="1" x14ac:dyDescent="0.2">
      <c r="A41" s="5">
        <v>1497</v>
      </c>
      <c r="B41" s="49" t="s">
        <v>22</v>
      </c>
      <c r="C41" s="42" t="s">
        <v>110</v>
      </c>
      <c r="D41" s="9">
        <v>700</v>
      </c>
      <c r="E41" s="75"/>
      <c r="F41" s="34"/>
      <c r="G41" s="34"/>
      <c r="H41" s="34"/>
      <c r="I41" s="35"/>
      <c r="J41" s="34"/>
      <c r="K41" s="34"/>
      <c r="L41" s="36"/>
      <c r="M41" s="34"/>
      <c r="N41" s="34"/>
      <c r="O41" s="54"/>
      <c r="P41" s="77"/>
      <c r="Q41" s="37">
        <f t="shared" si="0"/>
        <v>0</v>
      </c>
      <c r="R41" s="57">
        <f t="shared" si="1"/>
        <v>0</v>
      </c>
      <c r="S41" s="38">
        <f t="shared" si="2"/>
        <v>0</v>
      </c>
      <c r="T41" s="81"/>
    </row>
    <row r="42" spans="1:20" ht="57.75" customHeight="1" x14ac:dyDescent="0.2">
      <c r="A42" s="5">
        <v>1551</v>
      </c>
      <c r="B42" s="49" t="s">
        <v>11</v>
      </c>
      <c r="C42" s="39" t="s">
        <v>111</v>
      </c>
      <c r="D42" s="9">
        <v>1400</v>
      </c>
      <c r="E42" s="75"/>
      <c r="F42" s="34"/>
      <c r="G42" s="34"/>
      <c r="H42" s="34"/>
      <c r="I42" s="35"/>
      <c r="J42" s="34"/>
      <c r="K42" s="34"/>
      <c r="L42" s="36"/>
      <c r="M42" s="34"/>
      <c r="N42" s="34"/>
      <c r="O42" s="54"/>
      <c r="P42" s="77"/>
      <c r="Q42" s="37">
        <f t="shared" si="0"/>
        <v>0</v>
      </c>
      <c r="R42" s="57">
        <f t="shared" si="1"/>
        <v>0</v>
      </c>
      <c r="S42" s="38">
        <f t="shared" si="2"/>
        <v>0</v>
      </c>
      <c r="T42" s="81"/>
    </row>
    <row r="43" spans="1:20" ht="105.75" customHeight="1" x14ac:dyDescent="0.2">
      <c r="A43" s="5">
        <v>1597</v>
      </c>
      <c r="B43" s="49" t="s">
        <v>13</v>
      </c>
      <c r="C43" s="46" t="s">
        <v>112</v>
      </c>
      <c r="D43" s="9">
        <v>6000</v>
      </c>
      <c r="E43" s="75"/>
      <c r="F43" s="34"/>
      <c r="G43" s="34"/>
      <c r="H43" s="34"/>
      <c r="I43" s="34"/>
      <c r="J43" s="34"/>
      <c r="K43" s="34"/>
      <c r="L43" s="36"/>
      <c r="M43" s="34"/>
      <c r="N43" s="34"/>
      <c r="O43" s="54"/>
      <c r="P43" s="77"/>
      <c r="Q43" s="37">
        <f t="shared" si="0"/>
        <v>0</v>
      </c>
      <c r="R43" s="57">
        <f t="shared" si="1"/>
        <v>0</v>
      </c>
      <c r="S43" s="38">
        <f t="shared" si="2"/>
        <v>0</v>
      </c>
      <c r="T43" s="81"/>
    </row>
    <row r="44" spans="1:20" ht="57.75" customHeight="1" x14ac:dyDescent="0.2">
      <c r="A44" s="5">
        <v>1643</v>
      </c>
      <c r="B44" s="49" t="s">
        <v>11</v>
      </c>
      <c r="C44" s="41" t="s">
        <v>113</v>
      </c>
      <c r="D44" s="9">
        <v>3000</v>
      </c>
      <c r="E44" s="75"/>
      <c r="F44" s="34"/>
      <c r="G44" s="34"/>
      <c r="H44" s="34"/>
      <c r="I44" s="35"/>
      <c r="J44" s="34"/>
      <c r="K44" s="34"/>
      <c r="L44" s="36"/>
      <c r="M44" s="34"/>
      <c r="N44" s="34"/>
      <c r="O44" s="54"/>
      <c r="P44" s="77"/>
      <c r="Q44" s="37">
        <f t="shared" si="0"/>
        <v>0</v>
      </c>
      <c r="R44" s="57">
        <f t="shared" si="1"/>
        <v>0</v>
      </c>
      <c r="S44" s="38">
        <f t="shared" si="2"/>
        <v>0</v>
      </c>
      <c r="T44" s="81"/>
    </row>
    <row r="45" spans="1:20" ht="63" customHeight="1" x14ac:dyDescent="0.2">
      <c r="A45" s="5">
        <v>1644</v>
      </c>
      <c r="B45" s="49" t="s">
        <v>11</v>
      </c>
      <c r="C45" s="39" t="s">
        <v>23</v>
      </c>
      <c r="D45" s="10">
        <v>3500</v>
      </c>
      <c r="E45" s="79"/>
      <c r="F45" s="34"/>
      <c r="G45" s="34"/>
      <c r="H45" s="34"/>
      <c r="I45" s="35"/>
      <c r="J45" s="34"/>
      <c r="K45" s="34"/>
      <c r="L45" s="36"/>
      <c r="M45" s="34"/>
      <c r="N45" s="34"/>
      <c r="O45" s="54"/>
      <c r="P45" s="77"/>
      <c r="Q45" s="37">
        <f t="shared" si="0"/>
        <v>0</v>
      </c>
      <c r="R45" s="57">
        <f t="shared" si="1"/>
        <v>0</v>
      </c>
      <c r="S45" s="38">
        <f t="shared" si="2"/>
        <v>0</v>
      </c>
      <c r="T45" s="81"/>
    </row>
    <row r="46" spans="1:20" ht="48.75" customHeight="1" x14ac:dyDescent="0.2">
      <c r="A46" s="5">
        <v>1693</v>
      </c>
      <c r="B46" s="49" t="s">
        <v>13</v>
      </c>
      <c r="C46" s="41" t="s">
        <v>114</v>
      </c>
      <c r="D46" s="9">
        <v>5000</v>
      </c>
      <c r="E46" s="75"/>
      <c r="F46" s="34"/>
      <c r="G46" s="34"/>
      <c r="H46" s="34"/>
      <c r="I46" s="34"/>
      <c r="J46" s="34"/>
      <c r="K46" s="34"/>
      <c r="L46" s="36"/>
      <c r="M46" s="34"/>
      <c r="N46" s="34"/>
      <c r="O46" s="54"/>
      <c r="P46" s="77"/>
      <c r="Q46" s="37">
        <f t="shared" si="0"/>
        <v>0</v>
      </c>
      <c r="R46" s="57">
        <f t="shared" si="1"/>
        <v>0</v>
      </c>
      <c r="S46" s="38">
        <f t="shared" si="2"/>
        <v>0</v>
      </c>
      <c r="T46" s="81"/>
    </row>
    <row r="47" spans="1:20" ht="93.75" customHeight="1" x14ac:dyDescent="0.2">
      <c r="A47" s="5">
        <v>1702</v>
      </c>
      <c r="B47" s="49" t="s">
        <v>11</v>
      </c>
      <c r="C47" s="44" t="s">
        <v>115</v>
      </c>
      <c r="D47" s="9">
        <v>2000</v>
      </c>
      <c r="E47" s="75"/>
      <c r="F47" s="34"/>
      <c r="G47" s="34"/>
      <c r="H47" s="34"/>
      <c r="I47" s="34"/>
      <c r="J47" s="34"/>
      <c r="K47" s="34"/>
      <c r="L47" s="36"/>
      <c r="M47" s="34"/>
      <c r="N47" s="34"/>
      <c r="O47" s="54"/>
      <c r="P47" s="77"/>
      <c r="Q47" s="37">
        <f t="shared" si="0"/>
        <v>0</v>
      </c>
      <c r="R47" s="57">
        <f t="shared" si="1"/>
        <v>0</v>
      </c>
      <c r="S47" s="38">
        <f t="shared" si="2"/>
        <v>0</v>
      </c>
      <c r="T47" s="81"/>
    </row>
    <row r="48" spans="1:20" ht="67.5" customHeight="1" x14ac:dyDescent="0.2">
      <c r="A48" s="40">
        <v>1708</v>
      </c>
      <c r="B48" s="50" t="s">
        <v>24</v>
      </c>
      <c r="C48" s="47" t="s">
        <v>116</v>
      </c>
      <c r="D48" s="10">
        <v>4500</v>
      </c>
      <c r="E48" s="79"/>
      <c r="F48" s="34"/>
      <c r="G48" s="34"/>
      <c r="H48" s="34"/>
      <c r="I48" s="35"/>
      <c r="J48" s="34"/>
      <c r="K48" s="34"/>
      <c r="L48" s="36"/>
      <c r="M48" s="34"/>
      <c r="N48" s="34"/>
      <c r="O48" s="54"/>
      <c r="P48" s="77"/>
      <c r="Q48" s="37">
        <f t="shared" si="0"/>
        <v>0</v>
      </c>
      <c r="R48" s="57">
        <f t="shared" si="1"/>
        <v>0</v>
      </c>
      <c r="S48" s="38">
        <f t="shared" si="2"/>
        <v>0</v>
      </c>
      <c r="T48" s="81"/>
    </row>
    <row r="49" spans="1:20" ht="63.75" customHeight="1" x14ac:dyDescent="0.2">
      <c r="A49" s="5">
        <v>1709</v>
      </c>
      <c r="B49" s="49" t="s">
        <v>11</v>
      </c>
      <c r="C49" s="41" t="s">
        <v>117</v>
      </c>
      <c r="D49" s="9">
        <v>18000</v>
      </c>
      <c r="E49" s="75"/>
      <c r="F49" s="34"/>
      <c r="G49" s="34"/>
      <c r="H49" s="34"/>
      <c r="I49" s="35"/>
      <c r="J49" s="34"/>
      <c r="K49" s="34"/>
      <c r="L49" s="36"/>
      <c r="M49" s="34"/>
      <c r="N49" s="34"/>
      <c r="O49" s="54"/>
      <c r="P49" s="77"/>
      <c r="Q49" s="37">
        <f t="shared" si="0"/>
        <v>0</v>
      </c>
      <c r="R49" s="57">
        <f t="shared" si="1"/>
        <v>0</v>
      </c>
      <c r="S49" s="38">
        <f t="shared" si="2"/>
        <v>0</v>
      </c>
      <c r="T49" s="81"/>
    </row>
    <row r="50" spans="1:20" ht="49.5" customHeight="1" x14ac:dyDescent="0.2">
      <c r="A50" s="5">
        <v>1738</v>
      </c>
      <c r="B50" s="49" t="s">
        <v>11</v>
      </c>
      <c r="C50" s="48" t="s">
        <v>118</v>
      </c>
      <c r="D50" s="9">
        <v>5000</v>
      </c>
      <c r="E50" s="75"/>
      <c r="F50" s="34"/>
      <c r="G50" s="34"/>
      <c r="H50" s="34"/>
      <c r="I50" s="35"/>
      <c r="J50" s="34"/>
      <c r="K50" s="34"/>
      <c r="L50" s="36"/>
      <c r="M50" s="34"/>
      <c r="N50" s="34"/>
      <c r="O50" s="54"/>
      <c r="P50" s="77"/>
      <c r="Q50" s="37">
        <f>SUM(O50*R50)*0.05</f>
        <v>0</v>
      </c>
      <c r="R50" s="57">
        <f t="shared" si="1"/>
        <v>0</v>
      </c>
      <c r="S50" s="38">
        <f t="shared" si="2"/>
        <v>0</v>
      </c>
      <c r="T50" s="81"/>
    </row>
    <row r="51" spans="1:20" ht="73.5" customHeight="1" x14ac:dyDescent="0.2">
      <c r="A51" s="5">
        <v>1741</v>
      </c>
      <c r="B51" s="49" t="s">
        <v>11</v>
      </c>
      <c r="C51" s="44" t="s">
        <v>119</v>
      </c>
      <c r="D51" s="9">
        <v>8000</v>
      </c>
      <c r="E51" s="75"/>
      <c r="F51" s="34"/>
      <c r="G51" s="34"/>
      <c r="H51" s="34"/>
      <c r="I51" s="35"/>
      <c r="J51" s="34"/>
      <c r="K51" s="34"/>
      <c r="L51" s="36"/>
      <c r="M51" s="34"/>
      <c r="N51" s="34"/>
      <c r="O51" s="54"/>
      <c r="P51" s="77"/>
      <c r="Q51" s="37">
        <f t="shared" si="0"/>
        <v>0</v>
      </c>
      <c r="R51" s="57">
        <f t="shared" si="1"/>
        <v>0</v>
      </c>
      <c r="S51" s="38">
        <f t="shared" si="2"/>
        <v>0</v>
      </c>
      <c r="T51" s="81"/>
    </row>
    <row r="52" spans="1:20" ht="62.25" customHeight="1" x14ac:dyDescent="0.2">
      <c r="A52" s="5">
        <v>1790</v>
      </c>
      <c r="B52" s="49" t="s">
        <v>13</v>
      </c>
      <c r="C52" s="41" t="s">
        <v>120</v>
      </c>
      <c r="D52" s="9">
        <v>800</v>
      </c>
      <c r="E52" s="75"/>
      <c r="F52" s="34"/>
      <c r="G52" s="34"/>
      <c r="H52" s="34"/>
      <c r="I52" s="35"/>
      <c r="J52" s="34"/>
      <c r="K52" s="34"/>
      <c r="L52" s="36"/>
      <c r="M52" s="34"/>
      <c r="N52" s="34"/>
      <c r="O52" s="54"/>
      <c r="P52" s="77"/>
      <c r="Q52" s="37">
        <f t="shared" si="0"/>
        <v>0</v>
      </c>
      <c r="R52" s="57">
        <f t="shared" si="1"/>
        <v>0</v>
      </c>
      <c r="S52" s="38">
        <f t="shared" si="2"/>
        <v>0</v>
      </c>
      <c r="T52" s="81"/>
    </row>
    <row r="53" spans="1:20" ht="72" customHeight="1" x14ac:dyDescent="0.2">
      <c r="A53" s="5">
        <v>1797</v>
      </c>
      <c r="B53" s="49" t="s">
        <v>11</v>
      </c>
      <c r="C53" s="63" t="s">
        <v>162</v>
      </c>
      <c r="D53" s="9">
        <v>200</v>
      </c>
      <c r="E53" s="75"/>
      <c r="F53" s="34"/>
      <c r="G53" s="34"/>
      <c r="H53" s="34"/>
      <c r="I53" s="35"/>
      <c r="J53" s="34"/>
      <c r="K53" s="34"/>
      <c r="L53" s="36"/>
      <c r="M53" s="34"/>
      <c r="N53" s="34"/>
      <c r="O53" s="54"/>
      <c r="P53" s="77"/>
      <c r="Q53" s="37">
        <f t="shared" si="0"/>
        <v>0</v>
      </c>
      <c r="R53" s="57">
        <f t="shared" si="1"/>
        <v>0</v>
      </c>
      <c r="S53" s="38">
        <f t="shared" si="2"/>
        <v>0</v>
      </c>
      <c r="T53" s="81"/>
    </row>
    <row r="54" spans="1:20" ht="60.75" customHeight="1" x14ac:dyDescent="0.2">
      <c r="A54" s="5">
        <v>1833</v>
      </c>
      <c r="B54" s="49" t="s">
        <v>13</v>
      </c>
      <c r="C54" s="41" t="s">
        <v>121</v>
      </c>
      <c r="D54" s="9">
        <v>3000</v>
      </c>
      <c r="E54" s="75"/>
      <c r="F54" s="34"/>
      <c r="G54" s="34"/>
      <c r="H54" s="34"/>
      <c r="I54" s="35"/>
      <c r="J54" s="34"/>
      <c r="K54" s="34"/>
      <c r="L54" s="36"/>
      <c r="M54" s="34"/>
      <c r="N54" s="34"/>
      <c r="O54" s="54"/>
      <c r="P54" s="77"/>
      <c r="Q54" s="37">
        <f t="shared" si="0"/>
        <v>0</v>
      </c>
      <c r="R54" s="57">
        <f t="shared" si="1"/>
        <v>0</v>
      </c>
      <c r="S54" s="38">
        <f t="shared" si="2"/>
        <v>0</v>
      </c>
      <c r="T54" s="81"/>
    </row>
    <row r="55" spans="1:20" ht="63" customHeight="1" x14ac:dyDescent="0.2">
      <c r="A55" s="5">
        <v>1907</v>
      </c>
      <c r="B55" s="49" t="s">
        <v>25</v>
      </c>
      <c r="C55" s="41" t="s">
        <v>152</v>
      </c>
      <c r="D55" s="9">
        <v>4000</v>
      </c>
      <c r="E55" s="75"/>
      <c r="F55" s="34"/>
      <c r="G55" s="34"/>
      <c r="H55" s="34"/>
      <c r="I55" s="35"/>
      <c r="J55" s="34"/>
      <c r="K55" s="34"/>
      <c r="L55" s="36"/>
      <c r="M55" s="34"/>
      <c r="N55" s="34"/>
      <c r="O55" s="54"/>
      <c r="P55" s="77"/>
      <c r="Q55" s="37">
        <f t="shared" si="0"/>
        <v>0</v>
      </c>
      <c r="R55" s="57">
        <f>SUM(D55*M55)</f>
        <v>0</v>
      </c>
      <c r="S55" s="38">
        <f t="shared" si="2"/>
        <v>0</v>
      </c>
      <c r="T55" s="81"/>
    </row>
    <row r="62" spans="1:20" ht="15" customHeight="1" x14ac:dyDescent="0.2">
      <c r="A62"/>
    </row>
  </sheetData>
  <sheetProtection algorithmName="SHA-512" hashValue="jSDcPpNjfXsuOc2g6cDZc1QmcoxnK7hQTo2pzOjwK6+E9agJjoTgi2+AG+vlXXOMtkMdOCrVsMPvbS55kwJ+7g==" saltValue="qhmAexetTYaQK08Wolnt5Q==" spinCount="100000" sheet="1" selectLockedCells="1"/>
  <sortState xmlns:xlrd2="http://schemas.microsoft.com/office/spreadsheetml/2017/richdata2" ref="A3:S44">
    <sortCondition ref="A3:A44"/>
  </sortState>
  <phoneticPr fontId="36" type="noConversion"/>
  <pageMargins left="0.25" right="0.25" top="1" bottom="0.25" header="0.3" footer="0.3"/>
  <pageSetup paperSize="5" scale="47" fitToHeight="0" orientation="landscape" r:id="rId1"/>
  <headerFooter>
    <oddHeader xml:space="preserve">&amp;C&amp;"Arial,Bold"&amp;16Memphis Shelby County Schools (MSCS)&amp;"Arial,Regular"
&amp;"Arial,Bold"2023 SY&amp;"Arial,Regular" (&amp;"Arial,Bold"2nd Semester January 2, 2024 - May 24, 2024&amp;"Arial,Regular")  
&amp;"Arial,Bold"Fresh and Local Produce Bid 
Direct to Schools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view="pageLayout" zoomScaleNormal="100" workbookViewId="0">
      <selection activeCell="B3" sqref="B3:F34"/>
    </sheetView>
  </sheetViews>
  <sheetFormatPr defaultColWidth="8" defaultRowHeight="12.75" x14ac:dyDescent="0.2"/>
  <cols>
    <col min="2" max="5" width="12.7109375" customWidth="1"/>
    <col min="6" max="6" width="32.7109375" customWidth="1"/>
  </cols>
  <sheetData>
    <row r="1" spans="1:15" ht="18.75" x14ac:dyDescent="0.3">
      <c r="A1" s="1"/>
      <c r="B1" s="2"/>
      <c r="C1" s="2"/>
      <c r="D1" s="2"/>
      <c r="E1" s="2"/>
      <c r="F1" s="3"/>
      <c r="G1" s="1"/>
      <c r="H1" s="1"/>
    </row>
    <row r="2" spans="1:15" ht="19.5" thickBot="1" x14ac:dyDescent="0.35">
      <c r="A2" s="1"/>
      <c r="B2" s="2"/>
      <c r="C2" s="2"/>
      <c r="D2" s="2"/>
      <c r="E2" s="2"/>
      <c r="F2" s="3"/>
      <c r="G2" s="1"/>
      <c r="H2" s="1"/>
    </row>
    <row r="3" spans="1:15" ht="32.25" thickBot="1" x14ac:dyDescent="0.3">
      <c r="A3" s="4"/>
      <c r="B3" s="6" t="s">
        <v>0</v>
      </c>
      <c r="C3" s="6" t="s">
        <v>26</v>
      </c>
      <c r="D3" s="6" t="s">
        <v>27</v>
      </c>
      <c r="E3" s="7" t="s">
        <v>2</v>
      </c>
      <c r="F3" s="13" t="s">
        <v>28</v>
      </c>
      <c r="G3" s="4"/>
      <c r="H3" s="4"/>
    </row>
    <row r="4" spans="1:15" ht="60" x14ac:dyDescent="0.2">
      <c r="B4" s="5">
        <v>1137</v>
      </c>
      <c r="C4" s="9">
        <v>7440</v>
      </c>
      <c r="D4" s="12">
        <f>(C4/12)</f>
        <v>620</v>
      </c>
      <c r="E4" s="5" t="s">
        <v>11</v>
      </c>
      <c r="F4" s="18" t="s">
        <v>29</v>
      </c>
      <c r="O4" s="8"/>
    </row>
    <row r="5" spans="1:15" ht="75" x14ac:dyDescent="0.2">
      <c r="B5" s="5">
        <v>1138</v>
      </c>
      <c r="C5" s="9">
        <v>6000</v>
      </c>
      <c r="D5" s="12">
        <f t="shared" ref="D5:D34" si="0">(C5/12)</f>
        <v>500</v>
      </c>
      <c r="E5" s="5" t="s">
        <v>11</v>
      </c>
      <c r="F5" s="18" t="s">
        <v>30</v>
      </c>
    </row>
    <row r="6" spans="1:15" ht="75" x14ac:dyDescent="0.2">
      <c r="B6" s="5">
        <v>1146</v>
      </c>
      <c r="C6" s="9">
        <v>1500</v>
      </c>
      <c r="D6" s="12">
        <f t="shared" si="0"/>
        <v>125</v>
      </c>
      <c r="E6" s="5" t="s">
        <v>11</v>
      </c>
      <c r="F6" s="18" t="s">
        <v>31</v>
      </c>
    </row>
    <row r="7" spans="1:15" ht="54.75" customHeight="1" x14ac:dyDescent="0.2">
      <c r="B7" s="23">
        <v>1155</v>
      </c>
      <c r="C7" s="9">
        <v>700</v>
      </c>
      <c r="D7" s="12">
        <f t="shared" si="0"/>
        <v>58.333333333333336</v>
      </c>
      <c r="E7" s="5" t="s">
        <v>11</v>
      </c>
      <c r="F7" s="24" t="s">
        <v>32</v>
      </c>
    </row>
    <row r="8" spans="1:15" ht="75" x14ac:dyDescent="0.2">
      <c r="B8" s="5">
        <v>1156</v>
      </c>
      <c r="C8" s="9">
        <v>300</v>
      </c>
      <c r="D8" s="12">
        <f t="shared" si="0"/>
        <v>25</v>
      </c>
      <c r="E8" s="5" t="s">
        <v>33</v>
      </c>
      <c r="F8" s="18" t="s">
        <v>34</v>
      </c>
    </row>
    <row r="9" spans="1:15" ht="45" x14ac:dyDescent="0.2">
      <c r="B9" s="5">
        <v>1158</v>
      </c>
      <c r="C9" s="9">
        <v>6080</v>
      </c>
      <c r="D9" s="12">
        <f t="shared" si="0"/>
        <v>506.66666666666669</v>
      </c>
      <c r="E9" s="5" t="s">
        <v>11</v>
      </c>
      <c r="F9" s="18" t="s">
        <v>35</v>
      </c>
    </row>
    <row r="10" spans="1:15" ht="60" x14ac:dyDescent="0.2">
      <c r="B10" s="5">
        <v>1166</v>
      </c>
      <c r="C10" s="9">
        <v>2350</v>
      </c>
      <c r="D10" s="12">
        <f t="shared" si="0"/>
        <v>195.83333333333334</v>
      </c>
      <c r="E10" s="5" t="s">
        <v>11</v>
      </c>
      <c r="F10" s="18" t="s">
        <v>36</v>
      </c>
    </row>
    <row r="11" spans="1:15" ht="90" x14ac:dyDescent="0.2">
      <c r="B11" s="5">
        <v>1428</v>
      </c>
      <c r="C11" s="9">
        <v>1000</v>
      </c>
      <c r="D11" s="12">
        <f t="shared" si="0"/>
        <v>83.333333333333329</v>
      </c>
      <c r="E11" s="5" t="s">
        <v>13</v>
      </c>
      <c r="F11" s="18" t="s">
        <v>37</v>
      </c>
    </row>
    <row r="12" spans="1:15" ht="90" x14ac:dyDescent="0.2">
      <c r="B12" s="5">
        <v>1438</v>
      </c>
      <c r="C12" s="9">
        <v>2000</v>
      </c>
      <c r="D12" s="12">
        <f t="shared" si="0"/>
        <v>166.66666666666666</v>
      </c>
      <c r="E12" s="5" t="s">
        <v>13</v>
      </c>
      <c r="F12" s="19" t="s">
        <v>38</v>
      </c>
    </row>
    <row r="13" spans="1:15" ht="75" x14ac:dyDescent="0.2">
      <c r="B13" s="5">
        <v>1442</v>
      </c>
      <c r="C13" s="9">
        <v>2000</v>
      </c>
      <c r="D13" s="12">
        <f t="shared" si="0"/>
        <v>166.66666666666666</v>
      </c>
      <c r="E13" s="5" t="s">
        <v>13</v>
      </c>
      <c r="F13" s="18" t="s">
        <v>39</v>
      </c>
    </row>
    <row r="14" spans="1:15" ht="120" x14ac:dyDescent="0.2">
      <c r="B14" s="20">
        <v>1449</v>
      </c>
      <c r="C14" s="9">
        <v>3000</v>
      </c>
      <c r="D14" s="12">
        <f t="shared" si="0"/>
        <v>250</v>
      </c>
      <c r="E14" s="5" t="s">
        <v>40</v>
      </c>
      <c r="F14" s="27" t="s">
        <v>41</v>
      </c>
    </row>
    <row r="15" spans="1:15" ht="60" x14ac:dyDescent="0.2">
      <c r="B15" s="5">
        <v>1455</v>
      </c>
      <c r="C15" s="9">
        <v>6000</v>
      </c>
      <c r="D15" s="12">
        <f t="shared" si="0"/>
        <v>500</v>
      </c>
      <c r="E15" s="5" t="s">
        <v>11</v>
      </c>
      <c r="F15" s="18" t="s">
        <v>42</v>
      </c>
    </row>
    <row r="16" spans="1:15" ht="60" x14ac:dyDescent="0.2">
      <c r="B16" s="5">
        <v>1464</v>
      </c>
      <c r="C16" s="9">
        <v>450</v>
      </c>
      <c r="D16" s="12">
        <f t="shared" si="0"/>
        <v>37.5</v>
      </c>
      <c r="E16" s="5" t="s">
        <v>13</v>
      </c>
      <c r="F16" s="18" t="s">
        <v>43</v>
      </c>
    </row>
    <row r="17" spans="2:6" ht="60" x14ac:dyDescent="0.2">
      <c r="B17" s="5">
        <v>1465</v>
      </c>
      <c r="C17" s="9">
        <v>650</v>
      </c>
      <c r="D17" s="12">
        <f t="shared" si="0"/>
        <v>54.166666666666664</v>
      </c>
      <c r="E17" s="5" t="s">
        <v>13</v>
      </c>
      <c r="F17" s="18" t="s">
        <v>44</v>
      </c>
    </row>
    <row r="18" spans="2:6" ht="75" x14ac:dyDescent="0.2">
      <c r="B18" s="20">
        <v>1472</v>
      </c>
      <c r="C18" s="9">
        <v>2500</v>
      </c>
      <c r="D18" s="12">
        <f t="shared" si="0"/>
        <v>208.33333333333334</v>
      </c>
      <c r="E18" s="5" t="s">
        <v>11</v>
      </c>
      <c r="F18" s="18" t="s">
        <v>45</v>
      </c>
    </row>
    <row r="19" spans="2:6" ht="45" x14ac:dyDescent="0.2">
      <c r="B19" s="5">
        <v>1481</v>
      </c>
      <c r="C19" s="9">
        <v>400</v>
      </c>
      <c r="D19" s="12">
        <f t="shared" si="0"/>
        <v>33.333333333333336</v>
      </c>
      <c r="E19" s="5" t="s">
        <v>13</v>
      </c>
      <c r="F19" s="18" t="s">
        <v>46</v>
      </c>
    </row>
    <row r="20" spans="2:6" ht="60" x14ac:dyDescent="0.2">
      <c r="B20" s="5">
        <v>1484</v>
      </c>
      <c r="C20" s="10">
        <v>960</v>
      </c>
      <c r="D20" s="12">
        <f t="shared" si="0"/>
        <v>80</v>
      </c>
      <c r="E20" s="5" t="s">
        <v>13</v>
      </c>
      <c r="F20" s="22" t="s">
        <v>47</v>
      </c>
    </row>
    <row r="21" spans="2:6" ht="135" x14ac:dyDescent="0.2">
      <c r="B21" s="5">
        <v>1485</v>
      </c>
      <c r="C21" s="9">
        <v>3400</v>
      </c>
      <c r="D21" s="12">
        <f t="shared" si="0"/>
        <v>283.33333333333331</v>
      </c>
      <c r="E21" s="20" t="s">
        <v>13</v>
      </c>
      <c r="F21" s="27" t="s">
        <v>48</v>
      </c>
    </row>
    <row r="22" spans="2:6" ht="90" x14ac:dyDescent="0.2">
      <c r="B22" s="15">
        <v>1487</v>
      </c>
      <c r="C22" s="9">
        <v>250</v>
      </c>
      <c r="D22" s="12">
        <f t="shared" si="0"/>
        <v>20.833333333333332</v>
      </c>
      <c r="E22" s="5" t="s">
        <v>11</v>
      </c>
      <c r="F22" s="18" t="s">
        <v>49</v>
      </c>
    </row>
    <row r="23" spans="2:6" ht="90" x14ac:dyDescent="0.2">
      <c r="B23" s="5">
        <v>1488</v>
      </c>
      <c r="C23" s="11">
        <v>2000</v>
      </c>
      <c r="D23" s="12">
        <f t="shared" si="0"/>
        <v>166.66666666666666</v>
      </c>
      <c r="E23" s="5" t="s">
        <v>11</v>
      </c>
      <c r="F23" s="18" t="s">
        <v>50</v>
      </c>
    </row>
    <row r="24" spans="2:6" ht="105" x14ac:dyDescent="0.2">
      <c r="B24" s="20">
        <v>1595</v>
      </c>
      <c r="C24" s="9">
        <v>3300</v>
      </c>
      <c r="D24" s="12">
        <f t="shared" si="0"/>
        <v>275</v>
      </c>
      <c r="E24" s="5" t="s">
        <v>51</v>
      </c>
      <c r="F24" s="21" t="s">
        <v>52</v>
      </c>
    </row>
    <row r="25" spans="2:6" ht="180" x14ac:dyDescent="0.2">
      <c r="B25" s="20">
        <v>1597</v>
      </c>
      <c r="C25" s="9">
        <v>3500</v>
      </c>
      <c r="D25" s="12">
        <f t="shared" si="0"/>
        <v>291.66666666666669</v>
      </c>
      <c r="E25" s="5" t="s">
        <v>13</v>
      </c>
      <c r="F25" s="26" t="s">
        <v>53</v>
      </c>
    </row>
    <row r="26" spans="2:6" ht="75" x14ac:dyDescent="0.2">
      <c r="B26" s="5">
        <v>1643</v>
      </c>
      <c r="C26" s="9">
        <v>1500</v>
      </c>
      <c r="D26" s="12">
        <f t="shared" si="0"/>
        <v>125</v>
      </c>
      <c r="E26" s="5" t="s">
        <v>11</v>
      </c>
      <c r="F26" s="18" t="s">
        <v>54</v>
      </c>
    </row>
    <row r="27" spans="2:6" ht="75" x14ac:dyDescent="0.2">
      <c r="B27" s="5">
        <v>1709</v>
      </c>
      <c r="C27" s="9">
        <v>1540</v>
      </c>
      <c r="D27" s="12">
        <f t="shared" si="0"/>
        <v>128.33333333333334</v>
      </c>
      <c r="E27" s="5" t="s">
        <v>11</v>
      </c>
      <c r="F27" s="18" t="s">
        <v>55</v>
      </c>
    </row>
    <row r="28" spans="2:6" ht="75" x14ac:dyDescent="0.2">
      <c r="B28" s="16">
        <v>1742</v>
      </c>
      <c r="C28" s="9">
        <v>1600</v>
      </c>
      <c r="D28" s="12">
        <f t="shared" si="0"/>
        <v>133.33333333333334</v>
      </c>
      <c r="E28" s="5" t="s">
        <v>11</v>
      </c>
      <c r="F28" s="17" t="s">
        <v>56</v>
      </c>
    </row>
    <row r="29" spans="2:6" ht="75" x14ac:dyDescent="0.2">
      <c r="B29" s="5">
        <v>1790</v>
      </c>
      <c r="C29" s="9">
        <v>200</v>
      </c>
      <c r="D29" s="12">
        <f t="shared" si="0"/>
        <v>16.666666666666668</v>
      </c>
      <c r="E29" s="5" t="s">
        <v>33</v>
      </c>
      <c r="F29" s="18" t="s">
        <v>57</v>
      </c>
    </row>
    <row r="30" spans="2:6" ht="120" x14ac:dyDescent="0.2">
      <c r="B30" s="5">
        <v>1831</v>
      </c>
      <c r="C30" s="9">
        <v>4000</v>
      </c>
      <c r="D30" s="12">
        <f t="shared" si="0"/>
        <v>333.33333333333331</v>
      </c>
      <c r="E30" s="5" t="s">
        <v>40</v>
      </c>
      <c r="F30" s="18" t="s">
        <v>58</v>
      </c>
    </row>
    <row r="31" spans="2:6" ht="120" x14ac:dyDescent="0.2">
      <c r="B31" s="5">
        <v>1832</v>
      </c>
      <c r="C31" s="9">
        <v>1500</v>
      </c>
      <c r="D31" s="12">
        <f t="shared" si="0"/>
        <v>125</v>
      </c>
      <c r="E31" s="5" t="s">
        <v>40</v>
      </c>
      <c r="F31" s="18" t="s">
        <v>59</v>
      </c>
    </row>
    <row r="32" spans="2:6" ht="90" x14ac:dyDescent="0.2">
      <c r="B32" s="5">
        <v>1833</v>
      </c>
      <c r="C32" s="9">
        <v>1500</v>
      </c>
      <c r="D32" s="12">
        <f t="shared" si="0"/>
        <v>125</v>
      </c>
      <c r="E32" s="5" t="s">
        <v>60</v>
      </c>
      <c r="F32" s="18" t="s">
        <v>61</v>
      </c>
    </row>
    <row r="33" spans="2:6" ht="120" x14ac:dyDescent="0.2">
      <c r="B33" s="5">
        <v>1866</v>
      </c>
      <c r="C33" s="9">
        <v>3400</v>
      </c>
      <c r="D33" s="12">
        <f t="shared" si="0"/>
        <v>283.33333333333331</v>
      </c>
      <c r="E33" s="5" t="s">
        <v>13</v>
      </c>
      <c r="F33" s="27" t="s">
        <v>62</v>
      </c>
    </row>
    <row r="34" spans="2:6" ht="75" x14ac:dyDescent="0.2">
      <c r="B34" s="20">
        <v>1907</v>
      </c>
      <c r="C34" s="9">
        <v>200</v>
      </c>
      <c r="D34" s="12">
        <f t="shared" si="0"/>
        <v>16.666666666666668</v>
      </c>
      <c r="E34" s="5" t="s">
        <v>13</v>
      </c>
      <c r="F34" s="28" t="s">
        <v>63</v>
      </c>
    </row>
  </sheetData>
  <sheetProtection password="C5C4" sheet="1" selectLockedCells="1" selectUnlockedCells="1"/>
  <pageMargins left="0.7" right="0.7" top="0.75" bottom="0.75" header="0.3" footer="0.3"/>
  <pageSetup scale="65" orientation="portrait" r:id="rId1"/>
  <headerFooter>
    <oddHeader>&amp;CShelby County Board of Education (SCBE)
2016-2017 SY (1st Quarter August - October 2016) Produce - Fresh Fruits &amp; Vegetables Bid 
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Layout" zoomScaleNormal="100" workbookViewId="0">
      <selection activeCell="F20" sqref="F20"/>
    </sheetView>
  </sheetViews>
  <sheetFormatPr defaultRowHeight="12.75" x14ac:dyDescent="0.2"/>
  <cols>
    <col min="2" max="2" width="17.140625" customWidth="1"/>
    <col min="3" max="3" width="18.85546875" customWidth="1"/>
    <col min="4" max="4" width="19.28515625" customWidth="1"/>
    <col min="5" max="5" width="33.140625" customWidth="1"/>
  </cols>
  <sheetData>
    <row r="1" spans="1:5" ht="29.25" customHeight="1" thickBot="1" x14ac:dyDescent="0.25"/>
    <row r="2" spans="1:5" ht="32.25" thickBot="1" x14ac:dyDescent="0.25">
      <c r="A2" s="6" t="s">
        <v>0</v>
      </c>
      <c r="B2" s="6" t="s">
        <v>26</v>
      </c>
      <c r="C2" s="6" t="s">
        <v>27</v>
      </c>
      <c r="D2" s="7" t="s">
        <v>2</v>
      </c>
      <c r="E2" s="13" t="s">
        <v>28</v>
      </c>
    </row>
    <row r="3" spans="1:5" ht="60" x14ac:dyDescent="0.2">
      <c r="A3" s="5">
        <v>1137</v>
      </c>
      <c r="B3" s="9">
        <v>560</v>
      </c>
      <c r="C3" s="12">
        <v>280</v>
      </c>
      <c r="D3" s="5" t="s">
        <v>11</v>
      </c>
      <c r="E3" s="18" t="s">
        <v>29</v>
      </c>
    </row>
    <row r="4" spans="1:5" ht="75" x14ac:dyDescent="0.2">
      <c r="A4" s="5">
        <v>1146</v>
      </c>
      <c r="B4" s="9">
        <v>1500</v>
      </c>
      <c r="C4" s="12">
        <v>375</v>
      </c>
      <c r="D4" s="5" t="s">
        <v>11</v>
      </c>
      <c r="E4" s="18" t="s">
        <v>31</v>
      </c>
    </row>
    <row r="5" spans="1:5" ht="79.5" customHeight="1" x14ac:dyDescent="0.2">
      <c r="A5" s="5">
        <v>1155</v>
      </c>
      <c r="B5" s="9">
        <v>2100</v>
      </c>
      <c r="C5" s="12">
        <v>1050</v>
      </c>
      <c r="D5" s="5" t="s">
        <v>11</v>
      </c>
      <c r="E5" s="24" t="s">
        <v>32</v>
      </c>
    </row>
    <row r="6" spans="1:5" ht="45" x14ac:dyDescent="0.2">
      <c r="A6" s="5">
        <v>1158</v>
      </c>
      <c r="B6" s="9">
        <v>920</v>
      </c>
      <c r="C6" s="12">
        <v>306</v>
      </c>
      <c r="D6" s="5" t="s">
        <v>11</v>
      </c>
      <c r="E6" s="18" t="s">
        <v>35</v>
      </c>
    </row>
    <row r="7" spans="1:5" ht="71.25" customHeight="1" x14ac:dyDescent="0.2">
      <c r="A7" s="5">
        <v>1161</v>
      </c>
      <c r="B7" s="9">
        <v>370</v>
      </c>
      <c r="C7" s="12">
        <v>370</v>
      </c>
      <c r="D7" s="5" t="s">
        <v>11</v>
      </c>
      <c r="E7" s="18" t="s">
        <v>64</v>
      </c>
    </row>
    <row r="8" spans="1:5" ht="71.25" customHeight="1" x14ac:dyDescent="0.2">
      <c r="A8" s="5">
        <v>1166</v>
      </c>
      <c r="B8" s="9">
        <v>1150</v>
      </c>
      <c r="C8" s="12">
        <v>288</v>
      </c>
      <c r="D8" s="5" t="s">
        <v>11</v>
      </c>
      <c r="E8" s="18" t="s">
        <v>36</v>
      </c>
    </row>
    <row r="9" spans="1:5" ht="62.25" customHeight="1" x14ac:dyDescent="0.2">
      <c r="A9" s="5">
        <v>1171</v>
      </c>
      <c r="B9" s="9">
        <v>200</v>
      </c>
      <c r="C9" s="12">
        <v>200</v>
      </c>
      <c r="D9" s="5" t="s">
        <v>11</v>
      </c>
      <c r="E9" s="29" t="s">
        <v>65</v>
      </c>
    </row>
    <row r="10" spans="1:5" ht="78.75" customHeight="1" x14ac:dyDescent="0.2">
      <c r="A10" s="5">
        <v>1176</v>
      </c>
      <c r="B10" s="9">
        <v>370</v>
      </c>
      <c r="C10" s="12">
        <v>370</v>
      </c>
      <c r="D10" s="5"/>
      <c r="E10" s="29" t="s">
        <v>66</v>
      </c>
    </row>
    <row r="11" spans="1:5" ht="75" x14ac:dyDescent="0.2">
      <c r="A11" s="16">
        <v>1436</v>
      </c>
      <c r="B11" s="9">
        <v>1500</v>
      </c>
      <c r="C11" s="12">
        <v>375</v>
      </c>
      <c r="D11" s="5" t="s">
        <v>11</v>
      </c>
      <c r="E11" s="17" t="s">
        <v>67</v>
      </c>
    </row>
    <row r="12" spans="1:5" ht="105" x14ac:dyDescent="0.2">
      <c r="A12" s="20">
        <v>1595</v>
      </c>
      <c r="B12" s="9">
        <v>700</v>
      </c>
      <c r="C12" s="12">
        <v>350</v>
      </c>
      <c r="D12" s="5" t="s">
        <v>51</v>
      </c>
      <c r="E12" s="21" t="s">
        <v>52</v>
      </c>
    </row>
    <row r="13" spans="1:5" ht="75" x14ac:dyDescent="0.2">
      <c r="A13" s="5">
        <v>1709</v>
      </c>
      <c r="B13" s="9">
        <v>560</v>
      </c>
      <c r="C13" s="12">
        <v>280</v>
      </c>
      <c r="D13" s="5" t="s">
        <v>11</v>
      </c>
      <c r="E13" s="18" t="s">
        <v>55</v>
      </c>
    </row>
    <row r="14" spans="1:5" ht="58.5" customHeight="1" x14ac:dyDescent="0.2">
      <c r="A14" s="16">
        <v>1738</v>
      </c>
      <c r="B14" s="9">
        <v>700</v>
      </c>
      <c r="C14" s="12">
        <v>350</v>
      </c>
      <c r="D14" s="5" t="s">
        <v>11</v>
      </c>
      <c r="E14" s="17" t="s">
        <v>68</v>
      </c>
    </row>
    <row r="15" spans="1:5" ht="75" x14ac:dyDescent="0.2">
      <c r="A15" s="16">
        <v>1740</v>
      </c>
      <c r="B15" s="9">
        <v>1000</v>
      </c>
      <c r="C15" s="12">
        <v>500</v>
      </c>
      <c r="D15" s="5" t="s">
        <v>11</v>
      </c>
      <c r="E15" s="24" t="s">
        <v>69</v>
      </c>
    </row>
    <row r="16" spans="1:5" ht="75" x14ac:dyDescent="0.2">
      <c r="A16" s="16">
        <v>1742</v>
      </c>
      <c r="B16" s="9">
        <v>1400</v>
      </c>
      <c r="C16" s="12">
        <v>700</v>
      </c>
      <c r="D16" s="5" t="s">
        <v>11</v>
      </c>
      <c r="E16" s="17" t="s">
        <v>56</v>
      </c>
    </row>
    <row r="17" spans="1:5" ht="60" x14ac:dyDescent="0.2">
      <c r="A17" s="16">
        <v>1743</v>
      </c>
      <c r="B17" s="12">
        <v>700</v>
      </c>
      <c r="C17" s="12">
        <v>350</v>
      </c>
      <c r="D17" s="5" t="s">
        <v>11</v>
      </c>
      <c r="E17" s="25" t="s">
        <v>70</v>
      </c>
    </row>
    <row r="18" spans="1:5" ht="90" x14ac:dyDescent="0.2">
      <c r="A18" s="16">
        <v>1744</v>
      </c>
      <c r="B18" s="9">
        <v>1400</v>
      </c>
      <c r="C18" s="12">
        <v>700</v>
      </c>
      <c r="D18" s="5" t="s">
        <v>11</v>
      </c>
      <c r="E18" s="24" t="s">
        <v>71</v>
      </c>
    </row>
    <row r="19" spans="1:5" ht="60" x14ac:dyDescent="0.2">
      <c r="A19" s="23">
        <v>1810</v>
      </c>
      <c r="B19" s="12">
        <v>700</v>
      </c>
      <c r="C19" s="12">
        <v>350</v>
      </c>
      <c r="D19" s="5" t="s">
        <v>11</v>
      </c>
      <c r="E19" s="24" t="s">
        <v>72</v>
      </c>
    </row>
    <row r="20" spans="1:5" ht="75" x14ac:dyDescent="0.2">
      <c r="A20" s="16">
        <v>1834</v>
      </c>
      <c r="B20" s="12">
        <v>700</v>
      </c>
      <c r="C20" s="12">
        <v>350</v>
      </c>
      <c r="D20" s="5" t="s">
        <v>11</v>
      </c>
      <c r="E20" s="17" t="s">
        <v>73</v>
      </c>
    </row>
    <row r="21" spans="1:5" ht="75" x14ac:dyDescent="0.2">
      <c r="A21" s="23">
        <v>1835</v>
      </c>
      <c r="B21" s="12">
        <v>700</v>
      </c>
      <c r="C21" s="12">
        <v>350</v>
      </c>
      <c r="D21" s="5" t="s">
        <v>11</v>
      </c>
      <c r="E21" s="17" t="s">
        <v>74</v>
      </c>
    </row>
    <row r="22" spans="1:5" ht="75" x14ac:dyDescent="0.2">
      <c r="A22" s="23">
        <v>1836</v>
      </c>
      <c r="B22" s="12">
        <v>700</v>
      </c>
      <c r="C22" s="12">
        <v>350</v>
      </c>
      <c r="D22" s="5" t="s">
        <v>11</v>
      </c>
      <c r="E22" s="17" t="s">
        <v>75</v>
      </c>
    </row>
    <row r="23" spans="1:5" ht="45" x14ac:dyDescent="0.2">
      <c r="A23" s="23">
        <v>1838</v>
      </c>
      <c r="B23" s="12">
        <v>700</v>
      </c>
      <c r="C23" s="12">
        <v>350</v>
      </c>
      <c r="D23" s="5" t="s">
        <v>11</v>
      </c>
      <c r="E23" s="24" t="s">
        <v>76</v>
      </c>
    </row>
  </sheetData>
  <sheetProtection password="C5C4" sheet="1"/>
  <pageMargins left="0.7" right="0.7" top="0.75" bottom="0.75" header="0.3" footer="0.3"/>
  <pageSetup orientation="landscape" r:id="rId1"/>
  <headerFooter>
    <oddHeader>&amp;CShelby County Board of Education (SCBE)
2016-2017 SY (1st Quarter August - October 2016) Produce - Fresh Fruits &amp; Vegetables Bid 
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C10" sqref="C10"/>
    </sheetView>
  </sheetViews>
  <sheetFormatPr defaultRowHeight="12.75" x14ac:dyDescent="0.2"/>
  <cols>
    <col min="1" max="1" width="23.5703125" customWidth="1"/>
    <col min="2" max="2" width="18.85546875" bestFit="1" customWidth="1"/>
    <col min="3" max="3" width="32.28515625" customWidth="1"/>
    <col min="4" max="4" width="27.140625" bestFit="1" customWidth="1"/>
    <col min="5" max="5" width="13" customWidth="1"/>
  </cols>
  <sheetData>
    <row r="1" spans="1:5" ht="21" x14ac:dyDescent="0.2">
      <c r="A1" s="30" t="s">
        <v>77</v>
      </c>
      <c r="B1" s="30" t="s">
        <v>78</v>
      </c>
      <c r="C1" s="30" t="s">
        <v>79</v>
      </c>
      <c r="D1" s="30" t="s">
        <v>80</v>
      </c>
      <c r="E1" s="31"/>
    </row>
    <row r="2" spans="1:5" x14ac:dyDescent="0.2">
      <c r="A2" s="73" t="s">
        <v>81</v>
      </c>
      <c r="B2" s="32" t="s">
        <v>82</v>
      </c>
      <c r="C2" s="33" t="s">
        <v>83</v>
      </c>
      <c r="D2" s="73" t="s">
        <v>84</v>
      </c>
      <c r="E2" s="73"/>
    </row>
    <row r="3" spans="1:5" x14ac:dyDescent="0.2">
      <c r="A3" s="74"/>
      <c r="B3" s="32" t="s">
        <v>85</v>
      </c>
      <c r="C3" s="33" t="s">
        <v>86</v>
      </c>
      <c r="D3" s="74"/>
      <c r="E3" s="74"/>
    </row>
    <row r="4" spans="1:5" x14ac:dyDescent="0.2">
      <c r="A4" s="32" t="s">
        <v>87</v>
      </c>
      <c r="B4" s="32" t="s">
        <v>88</v>
      </c>
      <c r="C4" s="33" t="s">
        <v>89</v>
      </c>
      <c r="D4" s="32" t="s">
        <v>90</v>
      </c>
      <c r="E4" s="32" t="s">
        <v>91</v>
      </c>
    </row>
    <row r="5" spans="1:5" x14ac:dyDescent="0.2">
      <c r="A5" s="32"/>
      <c r="B5" s="32"/>
      <c r="C5" s="33"/>
      <c r="D5" s="32"/>
      <c r="E5" s="32"/>
    </row>
    <row r="6" spans="1:5" x14ac:dyDescent="0.2">
      <c r="A6" s="32"/>
      <c r="B6" s="32"/>
      <c r="C6" s="32"/>
      <c r="D6" s="32"/>
      <c r="E6" s="32"/>
    </row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lcf76f155ced4ddcb4097134ff3c332f xmlns="11313e2c-b98a-4ede-9699-66782d074397">
      <Terms xmlns="http://schemas.microsoft.com/office/infopath/2007/PartnerControls"/>
    </lcf76f155ced4ddcb4097134ff3c332f>
    <SharedWithUsers xmlns="421e4d31-b5cf-4980-aaea-4f4227a962c1">
      <UserInfo>
        <DisplayName>MABEL C KWAMUSI</DisplayName>
        <AccountId>43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4" ma:contentTypeDescription="Create a new document." ma:contentTypeScope="" ma:versionID="c9a6debd28e7e7869a1e448b730d00ab">
  <xsd:schema xmlns:xsd="http://www.w3.org/2001/XMLSchema" xmlns:xs="http://www.w3.org/2001/XMLSchema" xmlns:p="http://schemas.microsoft.com/office/2006/metadata/properties" xmlns:ns2="421e4d31-b5cf-4980-aaea-4f4227a962c1" xmlns:ns3="11313e2c-b98a-4ede-9699-66782d074397" targetNamespace="http://schemas.microsoft.com/office/2006/metadata/properties" ma:root="true" ma:fieldsID="2cb996a3201f1208dc7b651cc3e1eb38" ns2:_="" ns3:_=""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83E10B-B439-489D-8031-4F32B05AE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A3FFE-0174-488F-86B8-DF4D7C9BFB1C}">
  <ds:schemaRefs>
    <ds:schemaRef ds:uri="http://schemas.microsoft.com/office/2006/metadata/properties"/>
    <ds:schemaRef ds:uri="http://schemas.microsoft.com/office/infopath/2007/PartnerControls"/>
    <ds:schemaRef ds:uri="421e4d31-b5cf-4980-aaea-4f4227a962c1"/>
    <ds:schemaRef ds:uri="11313e2c-b98a-4ede-9699-66782d074397"/>
  </ds:schemaRefs>
</ds:datastoreItem>
</file>

<file path=customXml/itemProps3.xml><?xml version="1.0" encoding="utf-8"?>
<ds:datastoreItem xmlns:ds="http://schemas.openxmlformats.org/officeDocument/2006/customXml" ds:itemID="{F80FD103-A1EC-4304-A70F-FE89CB7529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2nd Semester 2023</vt:lpstr>
      <vt:lpstr> Prod. Aug-Oct 16 Weekly-DIRECT</vt:lpstr>
      <vt:lpstr>Prod. Aug-Oct 16 Weekly-FFVP</vt:lpstr>
      <vt:lpstr>Vendor Contact Info</vt:lpstr>
      <vt:lpstr>' Prod. Aug-Oct 16 Weekly-DIRECT'!Print_Area</vt:lpstr>
      <vt:lpstr>'2nd Semester 2023'!Print_Area</vt:lpstr>
      <vt:lpstr>'Prod. Aug-Oct 16 Weekly-FFVP'!Print_Area</vt:lpstr>
      <vt:lpstr>'2nd Semester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AISHAH  WILLIAMS</cp:lastModifiedBy>
  <cp:revision/>
  <cp:lastPrinted>2023-10-02T18:59:25Z</cp:lastPrinted>
  <dcterms:created xsi:type="dcterms:W3CDTF">2013-10-01T16:57:24Z</dcterms:created>
  <dcterms:modified xsi:type="dcterms:W3CDTF">2023-10-09T13:11:51Z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